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Louise Sampaio\Desktop\Cobrança\"/>
    </mc:Choice>
  </mc:AlternateContent>
  <xr:revisionPtr revIDLastSave="0" documentId="8_{8C3D723C-384A-4F2B-AB7C-9B9394F88457}" xr6:coauthVersionLast="37" xr6:coauthVersionMax="37" xr10:uidLastSave="{00000000-0000-0000-0000-000000000000}"/>
  <bookViews>
    <workbookView xWindow="0" yWindow="0" windowWidth="20490" windowHeight="6885" xr2:uid="{00000000-000D-0000-FFFF-FFFF00000000}"/>
  </bookViews>
  <sheets>
    <sheet name="Collection - Assessorias" sheetId="1" r:id="rId1"/>
  </sheets>
  <externalReferences>
    <externalReference r:id="rId2"/>
  </externalReferences>
  <definedNames>
    <definedName name="_xlnm._FilterDatabase" localSheetId="0" hidden="1">'Collection - Assessorias'!$A$1:$AT$38</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C3" i="1" l="1"/>
  <c r="AC4" i="1"/>
  <c r="AC5" i="1"/>
  <c r="AC6"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2" i="1"/>
</calcChain>
</file>

<file path=xl/sharedStrings.xml><?xml version="1.0" encoding="utf-8"?>
<sst xmlns="http://schemas.openxmlformats.org/spreadsheetml/2006/main" count="889" uniqueCount="679">
  <si>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</si>
  <si>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</si>
  <si>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</si>
  <si>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</si>
  <si>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</si>
  <si>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</si>
  <si>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</si>
  <si>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</si>
  <si>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</si>
  <si>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</si>
  <si>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</si>
  <si>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</si>
  <si>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</si>
  <si>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</si>
  <si>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</si>
  <si>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</si>
  <si>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</si>
  <si>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</si>
  <si>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</si>
  <si>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</si>
  <si>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</si>
  <si>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</si>
  <si>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</si>
  <si>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</si>
  <si>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</si>
  <si>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</si>
  <si>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</si>
  <si>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</si>
  <si>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</si>
  <si>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</si>
  <si>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</si>
  <si>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</si>
  <si>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</si>
  <si>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</si>
  <si>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</si>
  <si>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</si>
  <si>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</si>
  <si>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</si>
  <si>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</si>
  <si>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</si>
  <si>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02285485000132</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</si>
  <si>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</si>
  <si>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</si>
  <si>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</si>
  <si>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</si>
  <si>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</si>
  <si>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</si>
  <si>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</si>
  <si>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</si>
  <si>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</si>
  <si>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</si>
  <si>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</si>
  <si>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</si>
  <si>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</si>
  <si>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</si>
  <si>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</si>
  <si>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</si>
  <si>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</si>
  <si>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</si>
  <si>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03712335000120</t>
  </si>
  <si>
    <t>A 2 B ARTES GRAFICAS DO BRASIL LTDA</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</si>
  <si>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</si>
  <si>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</si>
  <si>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</si>
  <si>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</si>
  <si>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</si>
  <si>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</si>
  <si>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</si>
  <si>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</si>
  <si>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</si>
  <si>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</si>
  <si>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</si>
  <si>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</si>
  <si>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</si>
  <si>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</si>
  <si>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</si>
  <si>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</si>
  <si>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04898077000181</t>
  </si>
  <si>
    <t>L FRANCATTI ME</t>
  </si>
  <si>
    <t>12121852859</t>
  </si>
  <si>
    <t>(13) 98173-1807</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</si>
  <si>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</si>
  <si>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</si>
  <si>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</si>
  <si>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</si>
  <si>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</si>
  <si>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</si>
  <si>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</si>
  <si>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</si>
  <si>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</si>
  <si>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</si>
  <si>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</si>
  <si>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</si>
  <si>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</si>
  <si>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</si>
  <si>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</si>
  <si>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08819497000186</t>
  </si>
  <si>
    <t>NOVA KITS BORDADOS &amp; COMERCIO DE PRODUTOS DO VESTUARIO EIRELI EPP</t>
  </si>
  <si>
    <t>NOVA KITS BORDADOS</t>
  </si>
  <si>
    <t>31389527808</t>
  </si>
  <si>
    <t>Rodrigo Barbosa</t>
  </si>
  <si>
    <t>(19) 99658-3252</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</si>
  <si>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</si>
  <si>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</si>
  <si>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</si>
  <si>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</si>
  <si>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</si>
  <si>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</si>
  <si>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</si>
  <si>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</si>
  <si>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</si>
  <si>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</si>
  <si>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</si>
  <si>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</si>
  <si>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08988291000180</t>
  </si>
  <si>
    <t>REGUEIRA DUTRA ASSESSORIA E SERVICOS EM ENGENHARIA EPP LTDA</t>
  </si>
  <si>
    <t>09750978730</t>
  </si>
  <si>
    <t>Thiago Donza Regueira Dutra</t>
  </si>
  <si>
    <t>(21) 99666-5772</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</si>
  <si>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</si>
  <si>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</si>
  <si>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</si>
  <si>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</si>
  <si>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</si>
  <si>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</si>
  <si>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</si>
  <si>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</si>
  <si>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</si>
  <si>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</si>
  <si>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</si>
  <si>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</si>
  <si>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</si>
  <si>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</si>
  <si>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09042937000102</t>
  </si>
  <si>
    <t>Z&amp;M ELETRONICOS LTDA ME</t>
  </si>
  <si>
    <t>NOVA ESPERANCA LOCACOES</t>
  </si>
  <si>
    <t>18602416890</t>
  </si>
  <si>
    <t>Mohamad Ahmad Rahal</t>
  </si>
  <si>
    <t>(11) 94496-6189</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</si>
  <si>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</si>
  <si>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</si>
  <si>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</si>
  <si>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</si>
  <si>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</si>
  <si>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</si>
  <si>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</si>
  <si>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</si>
  <si>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</si>
  <si>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</si>
  <si>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</si>
  <si>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</si>
  <si>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</si>
  <si>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</si>
  <si>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</si>
  <si>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</si>
  <si>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</si>
  <si>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</si>
  <si>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</si>
  <si>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</si>
  <si>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</si>
  <si>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</si>
  <si>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</si>
  <si>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</si>
  <si>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</si>
  <si>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</si>
  <si>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</si>
  <si>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</si>
  <si>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</si>
  <si>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</si>
  <si>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09633672000109</t>
  </si>
  <si>
    <t>RENATO RODRIGUES RUFATTO ME</t>
  </si>
  <si>
    <t>PANDORA INFORMATICA E TECNOLOGIA</t>
  </si>
  <si>
    <t>05151652982</t>
  </si>
  <si>
    <t>Renato Rodrigues Rufatto</t>
  </si>
  <si>
    <t>(66) 3526-1782</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</si>
  <si>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</si>
  <si>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</si>
  <si>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</si>
  <si>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</si>
  <si>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</si>
  <si>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</si>
  <si>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</si>
  <si>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</si>
  <si>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</si>
  <si>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</si>
  <si>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</si>
  <si>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10706054000120</t>
  </si>
  <si>
    <t>ROBERTO BATISTA PIZZARIA ME</t>
  </si>
  <si>
    <t>O CLA DA PIZZA</t>
  </si>
  <si>
    <t>19166625874</t>
  </si>
  <si>
    <t>Roberto Batista</t>
  </si>
  <si>
    <t>(19) 99655-1091</t>
  </si>
  <si>
    <t>RUA 8</t>
  </si>
  <si>
    <t>691</t>
  </si>
  <si>
    <t>13500144</t>
  </si>
  <si>
    <t>RIO CLARO</t>
  </si>
  <si>
    <t>robertorioclaro@gmail.com</t>
  </si>
  <si>
    <t>Rua 30</t>
  </si>
  <si>
    <t>97</t>
  </si>
  <si>
    <t>APT 44 T6</t>
  </si>
  <si>
    <t>13503540</t>
  </si>
  <si>
    <t>Jardim Paulista</t>
  </si>
  <si>
    <t>05068761-000</t>
  </si>
  <si>
    <t>10960958000188</t>
  </si>
  <si>
    <t>NIPONTECH SERVICOS E MANUTENCAO INDUSTRIAL EIRELI EPP</t>
  </si>
  <si>
    <t>FERRAMENTAS NT</t>
  </si>
  <si>
    <t>04617927964</t>
  </si>
  <si>
    <t>Emilio Fernandes</t>
  </si>
  <si>
    <t>(41) 98811-0348</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</si>
  <si>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</si>
  <si>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</si>
  <si>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</si>
  <si>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</si>
  <si>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</si>
  <si>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</si>
  <si>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</si>
  <si>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</si>
  <si>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</si>
  <si>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</si>
  <si>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</si>
  <si>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</si>
  <si>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</si>
  <si>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</si>
  <si>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11210023000147</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</si>
  <si>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</si>
  <si>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</si>
  <si>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</si>
  <si>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</si>
  <si>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</si>
  <si>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</si>
  <si>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</si>
  <si>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</si>
  <si>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</si>
  <si>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</si>
  <si>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</si>
  <si>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</si>
  <si>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</si>
  <si>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</si>
  <si>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</si>
  <si>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</si>
  <si>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11548950000171</t>
  </si>
  <si>
    <t>MENTHA FABRICACAO DE PAINEIS E ARTEFATOS DE MADEIRA LTDA</t>
  </si>
  <si>
    <t>22072293863</t>
  </si>
  <si>
    <t>Piero Bocardo Cerdeira</t>
  </si>
  <si>
    <t>(11) 97289-3046</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</si>
  <si>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</si>
  <si>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</si>
  <si>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</si>
  <si>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</si>
  <si>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</si>
  <si>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</si>
  <si>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</si>
  <si>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</si>
  <si>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</si>
  <si>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</si>
  <si>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</si>
  <si>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</si>
  <si>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</si>
  <si>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CANTINHO DAS FLORES</t>
  </si>
  <si>
    <t>39592648875</t>
  </si>
  <si>
    <t>Jessica Cristina de Souza Pozetti</t>
  </si>
  <si>
    <t>(18) 3521-4845</t>
  </si>
  <si>
    <t>ALAMEDA DOUTOR ARMANDO DE SALLES OLIVEIRA</t>
  </si>
  <si>
    <t>624</t>
  </si>
  <si>
    <t>17800000</t>
  </si>
  <si>
    <t>ADAMANTINA</t>
  </si>
  <si>
    <t>cantinhodasflores1@hotmail.com</t>
  </si>
  <si>
    <t>Al Armando S de Olveira</t>
  </si>
  <si>
    <t>05035168-000</t>
  </si>
  <si>
    <t>13657109000148</t>
  </si>
  <si>
    <t>TAQUILLA COMERCIO ONLINE EPP LTDA</t>
  </si>
  <si>
    <t>52868877672</t>
  </si>
  <si>
    <t>(31) 2531-0020</t>
  </si>
  <si>
    <t>RUA CLAUDIO MANOEL</t>
  </si>
  <si>
    <t>68</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</si>
  <si>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</si>
  <si>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</si>
  <si>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</si>
  <si>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</si>
  <si>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</si>
  <si>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</si>
  <si>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</si>
  <si>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</si>
  <si>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</si>
  <si>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</si>
  <si>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</si>
  <si>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</si>
  <si>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</si>
  <si>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</si>
  <si>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</si>
  <si>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</si>
  <si>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</si>
  <si>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</si>
  <si>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</si>
  <si>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</si>
  <si>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</si>
  <si>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</si>
  <si>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</si>
  <si>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</si>
  <si>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</si>
  <si>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</si>
  <si>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</si>
  <si>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</si>
  <si>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</si>
  <si>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</si>
  <si>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</si>
  <si>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</si>
  <si>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</si>
  <si>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</si>
  <si>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</si>
  <si>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</si>
  <si>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</si>
  <si>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</si>
  <si>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</si>
  <si>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</si>
  <si>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</si>
  <si>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</si>
  <si>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</si>
  <si>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</si>
  <si>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</si>
  <si>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</si>
  <si>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</si>
  <si>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</si>
  <si>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</si>
  <si>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</si>
  <si>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</si>
  <si>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</si>
  <si>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</si>
  <si>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(11) 96030-0727</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</si>
  <si>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</si>
  <si>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</si>
  <si>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</si>
  <si>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</si>
  <si>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</si>
  <si>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</si>
  <si>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</si>
  <si>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</si>
  <si>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</si>
  <si>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</si>
  <si>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</si>
  <si>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</si>
  <si>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</si>
  <si>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</si>
  <si>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18575906000108</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</si>
  <si>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</si>
  <si>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</si>
  <si>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</si>
  <si>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</si>
  <si>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</si>
  <si>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</si>
  <si>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</si>
  <si>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</si>
  <si>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</si>
  <si>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</si>
  <si>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</si>
  <si>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18829677000100</t>
  </si>
  <si>
    <t>S R A WEBER CHOPERIA E HAPPY HOUR EPP LTDA</t>
  </si>
  <si>
    <t>26447847860</t>
  </si>
  <si>
    <t>Luciano Martinez</t>
  </si>
  <si>
    <t>(11) 99747-9666</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</si>
  <si>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</si>
  <si>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</si>
  <si>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</si>
  <si>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</si>
  <si>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</si>
  <si>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</si>
  <si>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</si>
  <si>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</si>
  <si>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</si>
  <si>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</si>
  <si>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</si>
  <si>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</si>
  <si>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</si>
  <si>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</si>
  <si>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</si>
  <si>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20630441000184</t>
  </si>
  <si>
    <t>G F A SIRAQUI PESQUISAS ME</t>
  </si>
  <si>
    <t>45429520888</t>
  </si>
  <si>
    <t>Giorgia Fernanda Alves Siraqui</t>
  </si>
  <si>
    <t>(11) 2429-8803</t>
  </si>
  <si>
    <t>AVENIDA PEDRO GUILGER FILHO</t>
  </si>
  <si>
    <t>437</t>
  </si>
  <si>
    <t>BL 4</t>
  </si>
  <si>
    <t>13305405</t>
  </si>
  <si>
    <t>ITU</t>
  </si>
  <si>
    <t>BAIRRO CAMPOS DE SANTO ANTONIO</t>
  </si>
  <si>
    <t>giorgia.autentica@gmail.com</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</si>
  <si>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</si>
  <si>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</si>
  <si>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</si>
  <si>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</si>
  <si>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</si>
  <si>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</si>
  <si>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21361398000161</t>
  </si>
  <si>
    <t>PLATINUM MOVEIS E DECORACAO LTDA ME</t>
  </si>
  <si>
    <t>CAZA AMBIENTES PLANEJADOS</t>
  </si>
  <si>
    <t>05941218761</t>
  </si>
  <si>
    <t>Carlos Eduardo de Campos</t>
  </si>
  <si>
    <t>(24) 97402-0277</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</si>
  <si>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</si>
  <si>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</si>
  <si>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</si>
  <si>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</si>
  <si>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</si>
  <si>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</si>
  <si>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</si>
  <si>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</si>
  <si>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</si>
  <si>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</si>
  <si>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</si>
  <si>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</si>
  <si>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21572025000130</t>
  </si>
  <si>
    <t>F C LIMA INFORMATICA ME</t>
  </si>
  <si>
    <t>FABIANO S CELULARES &amp; INFORMATICA</t>
  </si>
  <si>
    <t>12671413793</t>
  </si>
  <si>
    <t>Fabiano Correia Lima</t>
  </si>
  <si>
    <t>(21) 99682-6661</t>
  </si>
  <si>
    <t>AVENIDA INGUITA</t>
  </si>
  <si>
    <t>495</t>
  </si>
  <si>
    <t>LJ</t>
  </si>
  <si>
    <t>28800000</t>
  </si>
  <si>
    <t>RIO BONITO</t>
  </si>
  <si>
    <t>CIDADE NOVA</t>
  </si>
  <si>
    <t>fabianosbar@hotmail.com</t>
  </si>
  <si>
    <t>Avenida Inguita</t>
  </si>
  <si>
    <t>515</t>
  </si>
  <si>
    <t>Cidade Nova</t>
  </si>
  <si>
    <t>05082238-000</t>
  </si>
  <si>
    <t>21746777000170</t>
  </si>
  <si>
    <t>LIA VALENTE MARTINS</t>
  </si>
  <si>
    <t>GOLDHOTEL</t>
  </si>
  <si>
    <t>03341943501</t>
  </si>
  <si>
    <t>Lia Valente Martins</t>
  </si>
  <si>
    <t>(73) 99179-5229</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</si>
  <si>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</si>
  <si>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</si>
  <si>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</si>
  <si>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</si>
  <si>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</si>
  <si>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</si>
  <si>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</si>
  <si>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</si>
  <si>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</si>
  <si>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</si>
  <si>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</si>
  <si>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</si>
  <si>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22547813000139</t>
  </si>
  <si>
    <t>INSTITUTO ALPHEU DE EDUCACAO LTDA ME</t>
  </si>
  <si>
    <t>INSTITUTO ALPHEU DE EDUCACAO</t>
  </si>
  <si>
    <t>11158692641</t>
  </si>
  <si>
    <t>Marcos Antonio Rocha Mendes</t>
  </si>
  <si>
    <t>(38) 98418-7777</t>
  </si>
  <si>
    <t>RUA FANOR DE CARVALHO</t>
  </si>
  <si>
    <t>225</t>
  </si>
  <si>
    <t>39402236</t>
  </si>
  <si>
    <t>MONTES CLAROS</t>
  </si>
  <si>
    <t>FRANCISCO PERES I</t>
  </si>
  <si>
    <t>marcosrmendes@hotmail.com</t>
  </si>
  <si>
    <t>Rua Fanor de Carvalho</t>
  </si>
  <si>
    <t>CS</t>
  </si>
  <si>
    <t>Francisco Peres I</t>
  </si>
  <si>
    <t>05082449-000</t>
  </si>
  <si>
    <t>23056769000127</t>
  </si>
  <si>
    <t>E R REIS INFORMATICA EIRELI</t>
  </si>
  <si>
    <t>YOURIT SOLUTION</t>
  </si>
  <si>
    <t>18468975800</t>
  </si>
  <si>
    <t>Edson Reis dos Santos</t>
  </si>
  <si>
    <t>(11) 99848-9772</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</si>
  <si>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</si>
  <si>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</si>
  <si>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</si>
  <si>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</si>
  <si>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</si>
  <si>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</si>
  <si>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</si>
  <si>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</si>
  <si>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</si>
  <si>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</si>
  <si>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</si>
  <si>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</si>
  <si>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</si>
  <si>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23266940000122</t>
  </si>
  <si>
    <t>ACTION MASTER COMERCIAL EXPORT AND IMPORT TRADINNG EIRELI ME</t>
  </si>
  <si>
    <t>ACTION MASTER INTERNATIONAL BUSINESS DEVELOPER</t>
  </si>
  <si>
    <t>26810015876</t>
  </si>
  <si>
    <t>Evellin da Silva</t>
  </si>
  <si>
    <t>(11) 2599-8245</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</si>
  <si>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</si>
  <si>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</si>
  <si>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</si>
  <si>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</si>
  <si>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</si>
  <si>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</si>
  <si>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</si>
  <si>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</si>
  <si>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</si>
  <si>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</si>
  <si>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</si>
  <si>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</si>
  <si>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</si>
  <si>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</si>
  <si>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(11) 98990-7986</t>
  </si>
  <si>
    <t>RUA FREDERICO GUARINON</t>
  </si>
  <si>
    <t>419</t>
  </si>
  <si>
    <t>CJ 83</t>
  </si>
  <si>
    <t>05713460</t>
  </si>
  <si>
    <t>JARDIM AMPLIACAO</t>
  </si>
  <si>
    <t>eduardo@pluseventos.srv.br</t>
  </si>
  <si>
    <t>Rua Frederico Guarinon</t>
  </si>
  <si>
    <t>AP 83</t>
  </si>
  <si>
    <t>Jardim Ampliação</t>
  </si>
  <si>
    <t>05082460-000</t>
  </si>
  <si>
    <t>24153013000169</t>
  </si>
  <si>
    <t>PET VETERINARIA SANTOS LTDA</t>
  </si>
  <si>
    <t>PETZ VETERINARIA</t>
  </si>
  <si>
    <t>72927534853</t>
  </si>
  <si>
    <t>Celia Soares Alves</t>
  </si>
  <si>
    <t>(13) 95539-9723</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</si>
  <si>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</si>
  <si>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</si>
  <si>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</si>
  <si>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</si>
  <si>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</si>
  <si>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</si>
  <si>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</si>
  <si>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</si>
  <si>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</si>
  <si>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</si>
  <si>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</si>
  <si>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</si>
  <si>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</si>
  <si>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24194096000134</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</si>
  <si>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</si>
  <si>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</si>
  <si>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</si>
  <si>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</si>
  <si>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</si>
  <si>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</si>
  <si>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</si>
  <si>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</si>
  <si>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</si>
  <si>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</si>
  <si>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</si>
  <si>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</si>
  <si>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</si>
  <si>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</si>
  <si>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</si>
  <si>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</si>
  <si>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</si>
  <si>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</si>
  <si>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24702636000143</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</si>
  <si>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</si>
  <si>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</si>
  <si>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</si>
  <si>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</si>
  <si>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</si>
  <si>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</si>
  <si>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</si>
  <si>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</si>
  <si>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</si>
  <si>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</si>
  <si>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</si>
  <si>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</si>
  <si>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</si>
  <si>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</si>
  <si>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</si>
  <si>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</si>
  <si>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24997190000121</t>
  </si>
  <si>
    <t>FEITO LEVE COMERCIO DE ALIMENTOS SAUDAVEIS EIRELI ME</t>
  </si>
  <si>
    <t>FEITO LEVE</t>
  </si>
  <si>
    <t>27919462843</t>
  </si>
  <si>
    <t>Luciana Mendonça Silva</t>
  </si>
  <si>
    <t>(11) 94731-3925</t>
  </si>
  <si>
    <t>RUA INACIO PRETO DE MORAIS</t>
  </si>
  <si>
    <t>13</t>
  </si>
  <si>
    <t>05731340</t>
  </si>
  <si>
    <t>VILA PLANA</t>
  </si>
  <si>
    <t>feitoleve@gmail.com</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</si>
  <si>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</si>
  <si>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</si>
  <si>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</si>
  <si>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</si>
  <si>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</si>
  <si>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</si>
  <si>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</si>
  <si>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</si>
  <si>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20257985000142</t>
  </si>
  <si>
    <t>123 VENDAS COMERCIO VIRTUAL LTDA ME</t>
  </si>
  <si>
    <t>123 VENDAS</t>
  </si>
  <si>
    <t>25373432806</t>
  </si>
  <si>
    <t>Rodrigo Soares Leite</t>
  </si>
  <si>
    <t>(11) 96331-2526</t>
  </si>
  <si>
    <t>rodrigo@123vendas.com.br</t>
  </si>
  <si>
    <t>Rua Genaro Ferrante</t>
  </si>
  <si>
    <t>108</t>
  </si>
  <si>
    <t>01542030</t>
  </si>
  <si>
    <t>Cambuci</t>
  </si>
  <si>
    <t>05027910-000</t>
  </si>
  <si>
    <t>21316627000126</t>
  </si>
  <si>
    <t>DIRETRIZ 3P CONSULTORIA EMPRESARIAL E SERVICOS EPP LTDA</t>
  </si>
  <si>
    <t>DIRETRIZ 3P</t>
  </si>
  <si>
    <t>19351602818</t>
  </si>
  <si>
    <t>Heloisa Maria Nogueira</t>
  </si>
  <si>
    <t>(11) 3473-3229</t>
  </si>
  <si>
    <t>contato@diretriz3p.com.br</t>
  </si>
  <si>
    <t>Rua Alonso Calhamares</t>
  </si>
  <si>
    <t>5</t>
  </si>
  <si>
    <t>CS 2</t>
  </si>
  <si>
    <t>03335080</t>
  </si>
  <si>
    <t>Jardim Anália Franco</t>
  </si>
  <si>
    <t>05030704-000</t>
  </si>
  <si>
    <t>16707783000188</t>
  </si>
  <si>
    <t>DC QUIMICA REPRESENTACAO E COMERCIO DE PRODUTOS QUIMICOS LTDA</t>
  </si>
  <si>
    <t>26299689870</t>
  </si>
  <si>
    <t>Bruno de Arruda Carillo</t>
  </si>
  <si>
    <t>(11) 99918-1915</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</si>
  <si>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</si>
  <si>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</si>
  <si>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</si>
  <si>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</si>
  <si>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</si>
  <si>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</si>
  <si>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</si>
  <si>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</si>
  <si>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</si>
  <si>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</si>
  <si>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</si>
  <si>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</si>
  <si>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</si>
  <si>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</si>
  <si>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</si>
  <si>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</si>
  <si>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</si>
  <si>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</si>
  <si>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</si>
  <si>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</si>
  <si>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</si>
  <si>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</si>
  <si>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</si>
  <si>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</si>
  <si>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</si>
  <si>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</si>
  <si>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</si>
  <si>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</si>
  <si>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</si>
  <si>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</si>
  <si>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</si>
  <si>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</si>
  <si>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</si>
  <si>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</si>
  <si>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</si>
  <si>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</si>
  <si>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05067266-000</t>
  </si>
  <si>
    <t>24802410000114</t>
  </si>
  <si>
    <t>J J COMERCIAL DE ADUBOS E RACOES EIRELI ME</t>
  </si>
  <si>
    <t>CASA FORTE RACOES E ADUBOS</t>
  </si>
  <si>
    <t>07318559494</t>
  </si>
  <si>
    <t>Jaciel de Souza Silva</t>
  </si>
  <si>
    <t>(87) 98827-0103</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</si>
  <si>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</si>
  <si>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</si>
  <si>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</si>
  <si>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</si>
  <si>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</si>
  <si>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</si>
  <si>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</si>
  <si>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</si>
  <si>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</si>
  <si>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</si>
  <si>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</si>
  <si>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</si>
  <si>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</si>
  <si>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</si>
  <si>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</si>
  <si>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</si>
  <si>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</si>
  <si>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</si>
  <si>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</si>
  <si>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valor_emprestimo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</si>
</sst>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4" fontId="0" fillId="0" borderId="0" xfId="0" applyNumberFormat="1"/>
    <xf numFmtId="0" fontId="1" fillId="0" borderId="0" xfId="0" applyFont="1" applyAlignment="1">
      <alignment horizontal="left"/>
    </xf>
    <xf numFmtId="14" fontId="0" fillId="0" borderId="0" xfId="0" applyNumberFormat="1" applyAlignment="1">
      <alignment horizontal="left"/>
    </xf>
    <xf numFmtId="4" fontId="0" fillId="0" borderId="0" xfId="0" applyNumberForma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ouise%20Sampaio/Downloads/Collection_-_Assessorias%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lection - Assessorias"/>
    </sheetNames>
    <sheetDataSet>
      <sheetData sheetId="0">
        <row r="1">
          <cell r="C1" t="str">
            <v>cnpj</v>
          </cell>
          <cell r="D1" t="str">
            <v>razao_social</v>
          </cell>
          <cell r="E1" t="str">
            <v>nome_fantasia</v>
          </cell>
          <cell r="F1" t="str">
            <v>cpf_requerente</v>
          </cell>
          <cell r="G1" t="str">
            <v>nome_requerente</v>
          </cell>
          <cell r="H1" t="str">
            <v>ddd</v>
          </cell>
          <cell r="I1" t="str">
            <v>telefone</v>
          </cell>
          <cell r="J1" t="str">
            <v>endereço</v>
          </cell>
          <cell r="K1" t="str">
            <v>numero</v>
          </cell>
          <cell r="L1" t="str">
            <v>complemento</v>
          </cell>
          <cell r="M1" t="str">
            <v>cep</v>
          </cell>
          <cell r="N1" t="str">
            <v>uf</v>
          </cell>
          <cell r="O1" t="str">
            <v>cidade</v>
          </cell>
          <cell r="P1" t="str">
            <v>bairro</v>
          </cell>
          <cell r="Q1" t="str">
            <v>cpf_socio_majoritario</v>
          </cell>
          <cell r="R1" t="str">
            <v>nome_socio_majoritario</v>
          </cell>
          <cell r="S1" t="str">
            <v>email_socio_majoritario</v>
          </cell>
          <cell r="T1" t="str">
            <v>endereco_socio_majoritario</v>
          </cell>
          <cell r="U1" t="str">
            <v>numero_socio_majoritario</v>
          </cell>
          <cell r="V1" t="str">
            <v>complemento_socio_majoritario</v>
          </cell>
          <cell r="W1" t="str">
            <v>cep_socio_majoritario</v>
          </cell>
          <cell r="X1" t="str">
            <v>bairro_socio_majoritario</v>
          </cell>
          <cell r="Y1" t="str">
            <v>saldo_devedor</v>
          </cell>
          <cell r="Z1" t="str">
            <v>valor_principal</v>
          </cell>
          <cell r="AA1" t="str">
            <v>valor_juros</v>
          </cell>
          <cell r="AB1" t="str">
            <v>valor_multa</v>
          </cell>
          <cell r="AC1" t="str">
            <v>valor_mora</v>
          </cell>
          <cell r="AD1" t="str">
            <v>taxa_de_juros</v>
          </cell>
          <cell r="AE1" t="str">
            <v>valor_emprestimo</v>
          </cell>
        </row>
        <row r="2">
          <cell r="C2" t="str">
            <v>01789662000155</v>
          </cell>
          <cell r="D2" t="str">
            <v>A SILVA TAVARES ME</v>
          </cell>
          <cell r="E2" t="str">
            <v>MERCADINHO TAVARES</v>
          </cell>
          <cell r="F2" t="str">
            <v>01394061234</v>
          </cell>
          <cell r="G2" t="str">
            <v>Armindo da Silva Tavares</v>
          </cell>
          <cell r="H2">
            <v>91</v>
          </cell>
          <cell r="I2" t="str">
            <v>(91) 3235-0184</v>
          </cell>
          <cell r="J2" t="str">
            <v>RUA UNIAO</v>
          </cell>
          <cell r="K2" t="str">
            <v>1</v>
          </cell>
          <cell r="L2" t="str">
            <v>ENTRE RUA G E H</v>
          </cell>
          <cell r="M2" t="str">
            <v>67013350</v>
          </cell>
          <cell r="N2" t="str">
            <v>PA</v>
          </cell>
          <cell r="O2" t="str">
            <v>ANANINDEUA</v>
          </cell>
          <cell r="P2" t="str">
            <v>JADERLANDIA</v>
          </cell>
          <cell r="Q2" t="str">
            <v>01394061234</v>
          </cell>
          <cell r="R2" t="str">
            <v>Armindo da Silva Tavares</v>
          </cell>
          <cell r="S2" t="str">
            <v>armindot@gmail.com</v>
          </cell>
          <cell r="T2" t="str">
            <v>Rua Triunvirato</v>
          </cell>
          <cell r="U2" t="str">
            <v>439</v>
          </cell>
          <cell r="W2" t="str">
            <v>66020645</v>
          </cell>
          <cell r="X2" t="str">
            <v>Cidade Velha</v>
          </cell>
          <cell r="Y2">
            <v>3695.74</v>
          </cell>
          <cell r="Z2">
            <v>2797.9</v>
          </cell>
          <cell r="AA2">
            <v>97.63</v>
          </cell>
          <cell r="AB2">
            <v>57.91</v>
          </cell>
          <cell r="AC2">
            <v>742.3</v>
          </cell>
          <cell r="AD2">
            <v>3.49</v>
          </cell>
          <cell r="AE2">
            <v>15000</v>
          </cell>
        </row>
        <row r="3">
          <cell r="C3" t="str">
            <v>02285485000132</v>
          </cell>
          <cell r="D3" t="str">
            <v>SPL COMERCIO E EXPORTACOES LTDA</v>
          </cell>
          <cell r="F3" t="str">
            <v>08931674015</v>
          </cell>
          <cell r="G3" t="str">
            <v>Eurico Harald Schoenardie</v>
          </cell>
          <cell r="H3">
            <v>51</v>
          </cell>
          <cell r="I3" t="str">
            <v>(51) 3253-4409</v>
          </cell>
          <cell r="J3" t="str">
            <v>RUA BENTO GONCALVES</v>
          </cell>
          <cell r="K3" t="str">
            <v>1731</v>
          </cell>
          <cell r="L3" t="str">
            <v>SL 81</v>
          </cell>
          <cell r="M3" t="str">
            <v>93410395</v>
          </cell>
          <cell r="N3" t="str">
            <v>RS</v>
          </cell>
          <cell r="O3" t="str">
            <v>NOVO HAMBURGO</v>
          </cell>
          <cell r="P3" t="str">
            <v>BOA VISTA</v>
          </cell>
          <cell r="Q3" t="str">
            <v>08931674015</v>
          </cell>
          <cell r="R3" t="str">
            <v>Eurico Harald Schoenardie</v>
          </cell>
          <cell r="S3" t="str">
            <v>financeiro@splcomex.com.br</v>
          </cell>
          <cell r="T3" t="str">
            <v>Rua Henrique Scherer</v>
          </cell>
          <cell r="U3" t="str">
            <v>422</v>
          </cell>
          <cell r="W3" t="str">
            <v>93800326</v>
          </cell>
          <cell r="X3" t="str">
            <v>Centenário</v>
          </cell>
          <cell r="Y3">
            <v>33687.269999999997</v>
          </cell>
          <cell r="Z3">
            <v>27135.13</v>
          </cell>
          <cell r="AA3">
            <v>1638.59</v>
          </cell>
          <cell r="AB3">
            <v>575.47</v>
          </cell>
          <cell r="AC3">
            <v>4338.08</v>
          </cell>
          <cell r="AD3">
            <v>2.99</v>
          </cell>
          <cell r="AE3">
            <v>50000</v>
          </cell>
        </row>
        <row r="4">
          <cell r="C4" t="str">
            <v>03712335000120</v>
          </cell>
          <cell r="D4" t="str">
            <v>A 2 B ARTES GRAFICAS DO BRASIL LTDA</v>
          </cell>
          <cell r="F4" t="str">
            <v>03432384890</v>
          </cell>
          <cell r="G4" t="str">
            <v>EDSON DO AMARAL</v>
          </cell>
          <cell r="H4">
            <v>11</v>
          </cell>
          <cell r="I4" t="str">
            <v>(11) 96371-4202</v>
          </cell>
          <cell r="J4" t="str">
            <v>RUA PRAINHA</v>
          </cell>
          <cell r="K4" t="str">
            <v>33</v>
          </cell>
          <cell r="M4" t="str">
            <v>02130050</v>
          </cell>
          <cell r="N4" t="str">
            <v>SP</v>
          </cell>
          <cell r="O4" t="str">
            <v>SAO PAULO</v>
          </cell>
          <cell r="P4" t="str">
            <v>VILA MARIA ALTA</v>
          </cell>
          <cell r="Q4" t="str">
            <v>03432384890</v>
          </cell>
          <cell r="R4" t="str">
            <v>EDSON DO AMARAL</v>
          </cell>
          <cell r="S4" t="str">
            <v>financeiro@a2bgraf.com.br</v>
          </cell>
          <cell r="T4" t="str">
            <v>Rua Padre Sabóia de Medeiros</v>
          </cell>
          <cell r="U4" t="str">
            <v>307</v>
          </cell>
          <cell r="W4" t="str">
            <v>02134000</v>
          </cell>
          <cell r="X4" t="str">
            <v>Vila Maria Alta</v>
          </cell>
          <cell r="Y4">
            <v>59341.56</v>
          </cell>
          <cell r="Z4">
            <v>49722.92</v>
          </cell>
          <cell r="AA4">
            <v>6756.98</v>
          </cell>
          <cell r="AB4">
            <v>436.13</v>
          </cell>
          <cell r="AC4">
            <v>2425.5300000000002</v>
          </cell>
          <cell r="AD4">
            <v>3.26</v>
          </cell>
          <cell r="AE4">
            <v>50000</v>
          </cell>
        </row>
        <row r="5">
          <cell r="C5" t="str">
            <v>04898077000181</v>
          </cell>
          <cell r="D5" t="str">
            <v>L FRANCATTI ME</v>
          </cell>
          <cell r="F5" t="str">
            <v>12121852859</v>
          </cell>
          <cell r="H5">
            <v>13</v>
          </cell>
          <cell r="I5" t="str">
            <v>(13) 98173-1807</v>
          </cell>
          <cell r="J5" t="str">
            <v>AVENIDA PEDRO JOSE CARDOSO</v>
          </cell>
          <cell r="K5" t="str">
            <v>640</v>
          </cell>
          <cell r="L5" t="str">
            <v>CASA 1</v>
          </cell>
          <cell r="M5" t="str">
            <v>11510100</v>
          </cell>
          <cell r="N5" t="str">
            <v>SP</v>
          </cell>
          <cell r="O5" t="str">
            <v>CUBATAO</v>
          </cell>
          <cell r="P5" t="str">
            <v>VILA PAULISTA</v>
          </cell>
          <cell r="Q5" t="str">
            <v>03683993898</v>
          </cell>
          <cell r="R5" t="str">
            <v>Luciano Francatti</v>
          </cell>
          <cell r="S5" t="str">
            <v>m.c.orugian@hotmail.com</v>
          </cell>
          <cell r="T5" t="str">
            <v>Rua Professor Torres Homem</v>
          </cell>
          <cell r="U5" t="str">
            <v>650</v>
          </cell>
          <cell r="V5" t="str">
            <v>BL MENPHIS Apt 23</v>
          </cell>
          <cell r="W5" t="str">
            <v>11025021</v>
          </cell>
          <cell r="X5" t="str">
            <v>Embaré</v>
          </cell>
          <cell r="Y5">
            <v>15367.47</v>
          </cell>
          <cell r="Z5">
            <v>10569.95</v>
          </cell>
          <cell r="AA5">
            <v>2484.2199999999998</v>
          </cell>
          <cell r="AB5">
            <v>198.83</v>
          </cell>
          <cell r="AC5">
            <v>2114.4699999999998</v>
          </cell>
          <cell r="AD5">
            <v>3.49</v>
          </cell>
          <cell r="AE5">
            <v>10000</v>
          </cell>
        </row>
        <row r="6">
          <cell r="C6" t="str">
            <v>05564319000163</v>
          </cell>
          <cell r="D6" t="str">
            <v>FUN PLANET EIRELI ME</v>
          </cell>
          <cell r="E6" t="str">
            <v>FUN PLANET</v>
          </cell>
          <cell r="F6" t="str">
            <v>00224093606</v>
          </cell>
          <cell r="G6" t="str">
            <v>Allan Christian Goedert Dona</v>
          </cell>
          <cell r="H6">
            <v>19</v>
          </cell>
          <cell r="I6" t="str">
            <v>(19) 3307-1165</v>
          </cell>
          <cell r="J6" t="str">
            <v>RUA CUBA</v>
          </cell>
          <cell r="K6" t="str">
            <v>284</v>
          </cell>
          <cell r="M6" t="str">
            <v>13186380</v>
          </cell>
          <cell r="N6" t="str">
            <v>SP</v>
          </cell>
          <cell r="O6" t="str">
            <v>HORTOLANDIA</v>
          </cell>
          <cell r="P6" t="str">
            <v>JARDIM SANTA CLARA DO LAGO I</v>
          </cell>
          <cell r="Q6" t="str">
            <v>00224093606</v>
          </cell>
          <cell r="R6" t="str">
            <v>Allan Christian Goedert Dona</v>
          </cell>
          <cell r="S6" t="str">
            <v>controladoria@funplanet.com.br</v>
          </cell>
          <cell r="T6" t="str">
            <v>Rua Arsênio de Matos</v>
          </cell>
          <cell r="U6" t="str">
            <v>35</v>
          </cell>
          <cell r="W6" t="str">
            <v>13106140</v>
          </cell>
          <cell r="X6" t="str">
            <v>Colinas do Ermitage (Sousas)</v>
          </cell>
          <cell r="Y6">
            <v>69085.39</v>
          </cell>
          <cell r="Z6">
            <v>53170.17</v>
          </cell>
          <cell r="AA6">
            <v>9878.74</v>
          </cell>
          <cell r="AB6">
            <v>760.78</v>
          </cell>
          <cell r="AC6">
            <v>5275.7</v>
          </cell>
          <cell r="AD6">
            <v>2.99</v>
          </cell>
          <cell r="AE6">
            <v>50000</v>
          </cell>
        </row>
        <row r="7">
          <cell r="C7" t="str">
            <v>08819497000186</v>
          </cell>
          <cell r="D7" t="str">
            <v>NOVA KITS BORDADOS &amp; COMERCIO DE PRODUTOS DO VESTUARIO EIRELI EPP</v>
          </cell>
          <cell r="E7" t="str">
            <v>NOVA KITS BORDADOS</v>
          </cell>
          <cell r="F7" t="str">
            <v>31389527808</v>
          </cell>
          <cell r="G7" t="str">
            <v>Rodrigo Barbosa</v>
          </cell>
          <cell r="H7">
            <v>19</v>
          </cell>
          <cell r="I7" t="str">
            <v>(19) 99658-3252</v>
          </cell>
          <cell r="J7" t="str">
            <v>RUA ANCHIETA</v>
          </cell>
          <cell r="K7" t="str">
            <v>751</v>
          </cell>
          <cell r="M7" t="str">
            <v>13460000</v>
          </cell>
          <cell r="N7" t="str">
            <v>SP</v>
          </cell>
          <cell r="O7" t="str">
            <v>NOVA ODESSA</v>
          </cell>
          <cell r="P7" t="str">
            <v>CENTRO</v>
          </cell>
          <cell r="Q7" t="str">
            <v>31389527808</v>
          </cell>
          <cell r="R7" t="str">
            <v>Rodrigo Barbosa</v>
          </cell>
          <cell r="S7" t="str">
            <v>novakitsbordado@gmail.com</v>
          </cell>
          <cell r="T7" t="str">
            <v>Rua dos Salgueiros</v>
          </cell>
          <cell r="U7" t="str">
            <v>322</v>
          </cell>
          <cell r="W7" t="str">
            <v>13468080</v>
          </cell>
          <cell r="X7" t="str">
            <v>Jardim São Paulo</v>
          </cell>
          <cell r="Y7">
            <v>36423.06</v>
          </cell>
          <cell r="Z7">
            <v>27120.77</v>
          </cell>
          <cell r="AA7">
            <v>4307.03</v>
          </cell>
          <cell r="AB7">
            <v>540.03</v>
          </cell>
          <cell r="AC7">
            <v>4455.2299999999996</v>
          </cell>
          <cell r="AD7">
            <v>3.89</v>
          </cell>
          <cell r="AE7">
            <v>40000</v>
          </cell>
        </row>
        <row r="8">
          <cell r="C8" t="str">
            <v>08988291000180</v>
          </cell>
          <cell r="D8" t="str">
            <v>REGUEIRA DUTRA ASSESSORIA E SERVICOS EM ENGENHARIA EPP LTDA</v>
          </cell>
          <cell r="F8" t="str">
            <v>09750978730</v>
          </cell>
          <cell r="G8" t="str">
            <v>Thiago Donza Regueira Dutra</v>
          </cell>
          <cell r="H8">
            <v>21</v>
          </cell>
          <cell r="I8" t="str">
            <v>(21) 99666-5772</v>
          </cell>
          <cell r="J8" t="str">
            <v>RUA JARDIM BOTANICO</v>
          </cell>
          <cell r="K8" t="str">
            <v>700</v>
          </cell>
          <cell r="L8" t="str">
            <v>SL 626</v>
          </cell>
          <cell r="M8" t="str">
            <v>22460000</v>
          </cell>
          <cell r="N8" t="str">
            <v>RJ</v>
          </cell>
          <cell r="O8" t="str">
            <v>RIO DE JANEIRO</v>
          </cell>
          <cell r="P8" t="str">
            <v>JARDIM BOTANICO</v>
          </cell>
          <cell r="Q8" t="str">
            <v>09750978730</v>
          </cell>
          <cell r="R8" t="str">
            <v>Thiago Donza Regueira Dutra</v>
          </cell>
          <cell r="S8" t="str">
            <v>thiago@rdutraengenharia.com.br</v>
          </cell>
          <cell r="T8" t="str">
            <v>Avenida Lineu de Paula Machado</v>
          </cell>
          <cell r="U8" t="str">
            <v>1000</v>
          </cell>
          <cell r="V8" t="str">
            <v>B01 / 206</v>
          </cell>
          <cell r="W8" t="str">
            <v>22470040</v>
          </cell>
          <cell r="X8" t="str">
            <v>Lagoa</v>
          </cell>
          <cell r="Y8">
            <v>60642.239999999998</v>
          </cell>
          <cell r="Z8">
            <v>41351.78</v>
          </cell>
          <cell r="AA8">
            <v>6078.16</v>
          </cell>
          <cell r="AB8">
            <v>948.6</v>
          </cell>
          <cell r="AC8">
            <v>12263.7</v>
          </cell>
          <cell r="AD8">
            <v>3.44</v>
          </cell>
          <cell r="AE8">
            <v>40000</v>
          </cell>
        </row>
        <row r="9">
          <cell r="C9" t="str">
            <v>09042937000102</v>
          </cell>
          <cell r="D9" t="str">
            <v>Z&amp;M ELETRONICOS LTDA ME</v>
          </cell>
          <cell r="E9" t="str">
            <v>NOVA ESPERANCA LOCACOES</v>
          </cell>
          <cell r="F9" t="str">
            <v>18602416890</v>
          </cell>
          <cell r="G9" t="str">
            <v>Mohamad Ahmad Rahal</v>
          </cell>
          <cell r="H9">
            <v>11</v>
          </cell>
          <cell r="I9" t="str">
            <v>(11) 94496-6189</v>
          </cell>
          <cell r="J9" t="str">
            <v>RUA SANTA IFIGENIA</v>
          </cell>
          <cell r="K9" t="str">
            <v>364</v>
          </cell>
          <cell r="L9" t="str">
            <v>LJ 4</v>
          </cell>
          <cell r="M9" t="str">
            <v>01207001</v>
          </cell>
          <cell r="N9" t="str">
            <v>SP</v>
          </cell>
          <cell r="O9" t="str">
            <v>SAO PAULO</v>
          </cell>
          <cell r="P9" t="str">
            <v>SANTA EFIGENIA</v>
          </cell>
          <cell r="Q9" t="str">
            <v>18602416890</v>
          </cell>
          <cell r="R9" t="str">
            <v>Mohamad Ahmad Rahal</v>
          </cell>
          <cell r="S9" t="str">
            <v>zmeletronicos@live.com</v>
          </cell>
          <cell r="T9" t="str">
            <v>Ibitinga</v>
          </cell>
          <cell r="U9" t="str">
            <v>121</v>
          </cell>
          <cell r="V9" t="str">
            <v>AP 153</v>
          </cell>
          <cell r="W9" t="str">
            <v>03186020</v>
          </cell>
          <cell r="X9" t="str">
            <v>Mooca</v>
          </cell>
          <cell r="Y9">
            <v>27566.04</v>
          </cell>
          <cell r="Z9">
            <v>15509.81</v>
          </cell>
          <cell r="AA9">
            <v>2334.5500000000002</v>
          </cell>
          <cell r="AB9">
            <v>356.89</v>
          </cell>
          <cell r="AC9">
            <v>9364.7900000000009</v>
          </cell>
          <cell r="AD9">
            <v>3.49</v>
          </cell>
          <cell r="AE9">
            <v>15000</v>
          </cell>
        </row>
        <row r="10">
          <cell r="C10" t="str">
            <v>09388089000180</v>
          </cell>
          <cell r="D10" t="str">
            <v>INFOTECLAN COMERCIO DE EQUIPAMENTOS DE INFORMATICA LTDA ME</v>
          </cell>
          <cell r="E10" t="str">
            <v>JACOMPROU</v>
          </cell>
          <cell r="F10" t="str">
            <v>21661269877</v>
          </cell>
          <cell r="G10" t="str">
            <v>Marcio Pastorini de Almeida</v>
          </cell>
          <cell r="H10">
            <v>11</v>
          </cell>
          <cell r="I10" t="str">
            <v>(11) 2412-6491</v>
          </cell>
          <cell r="J10" t="str">
            <v>AVENIDA SARGENTO JAIME REGALO PEREIRA</v>
          </cell>
          <cell r="K10" t="str">
            <v>34</v>
          </cell>
          <cell r="M10" t="str">
            <v>07182000</v>
          </cell>
          <cell r="N10" t="str">
            <v>SP</v>
          </cell>
          <cell r="O10" t="str">
            <v>GUARULHOS</v>
          </cell>
          <cell r="P10" t="str">
            <v>CIDADE JARDIM CUMBICA</v>
          </cell>
          <cell r="Q10" t="str">
            <v>21661269877</v>
          </cell>
          <cell r="R10" t="str">
            <v>Marcio Pastorini de Almeida</v>
          </cell>
          <cell r="S10" t="str">
            <v>infoteclan@terra.com.br</v>
          </cell>
          <cell r="T10" t="str">
            <v>Avenida Itália</v>
          </cell>
          <cell r="U10" t="str">
            <v>156</v>
          </cell>
          <cell r="W10" t="str">
            <v>07183440</v>
          </cell>
          <cell r="X10" t="str">
            <v>Jardim das Nações</v>
          </cell>
          <cell r="Y10">
            <v>32462.06</v>
          </cell>
          <cell r="Z10">
            <v>27510.22</v>
          </cell>
          <cell r="AA10">
            <v>3532.62</v>
          </cell>
          <cell r="AB10">
            <v>264.5</v>
          </cell>
          <cell r="AC10">
            <v>1154.72</v>
          </cell>
          <cell r="AD10">
            <v>3.49</v>
          </cell>
          <cell r="AE10">
            <v>30000</v>
          </cell>
        </row>
        <row r="11">
          <cell r="C11" t="str">
            <v>09633672000109</v>
          </cell>
          <cell r="D11" t="str">
            <v>RENATO RODRIGUES RUFATTO ME</v>
          </cell>
          <cell r="E11" t="str">
            <v>PANDORA INFORMATICA E TECNOLOGIA</v>
          </cell>
          <cell r="F11" t="str">
            <v>05151652982</v>
          </cell>
          <cell r="G11" t="str">
            <v>Renato Rodrigues Rufatto</v>
          </cell>
          <cell r="H11">
            <v>66</v>
          </cell>
          <cell r="I11" t="str">
            <v>(66) 3526-1782</v>
          </cell>
          <cell r="J11" t="str">
            <v>RUA PAULO REZER</v>
          </cell>
          <cell r="K11" t="str">
            <v>1092</v>
          </cell>
          <cell r="M11" t="str">
            <v>78560000</v>
          </cell>
          <cell r="N11" t="str">
            <v>MT</v>
          </cell>
          <cell r="O11" t="str">
            <v>PORTO DOS GAUCHOS</v>
          </cell>
          <cell r="P11" t="str">
            <v>CENTRO</v>
          </cell>
          <cell r="Q11" t="str">
            <v>05151652982</v>
          </cell>
          <cell r="R11" t="str">
            <v>Renato Rodrigues Rufatto</v>
          </cell>
          <cell r="S11" t="str">
            <v>renato_rufatto@pandorainternet.net</v>
          </cell>
          <cell r="T11" t="str">
            <v>Rua Paulo Rezer</v>
          </cell>
          <cell r="U11" t="str">
            <v>1092</v>
          </cell>
          <cell r="W11" t="str">
            <v>78560-000</v>
          </cell>
          <cell r="X11" t="str">
            <v>Centro</v>
          </cell>
          <cell r="Y11">
            <v>12853.79</v>
          </cell>
          <cell r="Z11">
            <v>9747.7999999999993</v>
          </cell>
          <cell r="AA11">
            <v>1351.45</v>
          </cell>
          <cell r="AB11">
            <v>221.98</v>
          </cell>
          <cell r="AC11">
            <v>1532.56</v>
          </cell>
          <cell r="AD11">
            <v>4.49</v>
          </cell>
          <cell r="AE11">
            <v>15000</v>
          </cell>
        </row>
        <row r="12">
          <cell r="C12" t="str">
            <v>10706054000120</v>
          </cell>
          <cell r="D12" t="str">
            <v>ROBERTO BATISTA PIZZARIA ME</v>
          </cell>
          <cell r="E12" t="str">
            <v>O CLA DA PIZZA</v>
          </cell>
          <cell r="F12" t="str">
            <v>19166625874</v>
          </cell>
          <cell r="G12" t="str">
            <v>Roberto Batista</v>
          </cell>
          <cell r="H12">
            <v>19</v>
          </cell>
          <cell r="I12" t="str">
            <v>(19) 99655-1091</v>
          </cell>
          <cell r="J12" t="str">
            <v>RUA 8</v>
          </cell>
          <cell r="K12" t="str">
            <v>691</v>
          </cell>
          <cell r="M12" t="str">
            <v>13500144</v>
          </cell>
          <cell r="N12" t="str">
            <v>SP</v>
          </cell>
          <cell r="O12" t="str">
            <v>RIO CLARO</v>
          </cell>
          <cell r="P12" t="str">
            <v>CENTRO</v>
          </cell>
          <cell r="Q12" t="str">
            <v>19166625874</v>
          </cell>
          <cell r="R12" t="str">
            <v>Roberto Batista</v>
          </cell>
          <cell r="S12" t="str">
            <v>robertorioclaro@gmail.com</v>
          </cell>
          <cell r="T12" t="str">
            <v>Rua 30</v>
          </cell>
          <cell r="U12" t="str">
            <v>97</v>
          </cell>
          <cell r="V12" t="str">
            <v>APT 44 T6</v>
          </cell>
          <cell r="W12" t="str">
            <v>13503540</v>
          </cell>
          <cell r="X12" t="str">
            <v>Jardim Paulista</v>
          </cell>
          <cell r="Y12">
            <v>13330.26</v>
          </cell>
          <cell r="Z12">
            <v>9167.0499999999993</v>
          </cell>
          <cell r="AA12">
            <v>1910.04</v>
          </cell>
          <cell r="AB12">
            <v>178.05</v>
          </cell>
          <cell r="AC12">
            <v>2075.12</v>
          </cell>
          <cell r="AD12">
            <v>3.69</v>
          </cell>
          <cell r="AE12">
            <v>10000</v>
          </cell>
        </row>
        <row r="13">
          <cell r="C13" t="str">
            <v>10960958000188</v>
          </cell>
          <cell r="D13" t="str">
            <v>NIPONTECH SERVICOS E MANUTENCAO INDUSTRIAL EIRELI EPP</v>
          </cell>
          <cell r="E13" t="str">
            <v>FERRAMENTAS NT</v>
          </cell>
          <cell r="F13" t="str">
            <v>04617927964</v>
          </cell>
          <cell r="G13" t="str">
            <v>Emilio Fernandes</v>
          </cell>
          <cell r="H13">
            <v>41</v>
          </cell>
          <cell r="I13" t="str">
            <v>(41) 98811-0348</v>
          </cell>
          <cell r="J13" t="str">
            <v>RUA SALOMAO MIGUEL NASSER</v>
          </cell>
          <cell r="K13" t="str">
            <v>1055</v>
          </cell>
          <cell r="L13" t="str">
            <v>AP 1 BL 27</v>
          </cell>
          <cell r="M13" t="str">
            <v>83060230</v>
          </cell>
          <cell r="N13" t="str">
            <v>PR</v>
          </cell>
          <cell r="O13" t="str">
            <v>SAO JOSE DOS PINHAIS</v>
          </cell>
          <cell r="P13" t="str">
            <v>GUATUPE</v>
          </cell>
          <cell r="Q13" t="str">
            <v>04617927964</v>
          </cell>
          <cell r="R13" t="str">
            <v>Emilio Fernandes</v>
          </cell>
          <cell r="S13" t="str">
            <v>emfer26@gmail.com</v>
          </cell>
          <cell r="T13" t="str">
            <v>Rua Salomão Miguel Nasser</v>
          </cell>
          <cell r="U13" t="str">
            <v>731</v>
          </cell>
          <cell r="V13" t="str">
            <v>apt 01 BL 27</v>
          </cell>
          <cell r="W13" t="str">
            <v>83060230</v>
          </cell>
          <cell r="X13" t="str">
            <v>Guatupê</v>
          </cell>
          <cell r="Y13">
            <v>18232.37</v>
          </cell>
          <cell r="Z13">
            <v>15316.22</v>
          </cell>
          <cell r="AA13">
            <v>1900.12</v>
          </cell>
          <cell r="AB13">
            <v>178.18</v>
          </cell>
          <cell r="AC13">
            <v>837.85</v>
          </cell>
          <cell r="AD13">
            <v>3.49</v>
          </cell>
          <cell r="AE13">
            <v>20000</v>
          </cell>
        </row>
        <row r="14">
          <cell r="C14" t="str">
            <v>11210023000147</v>
          </cell>
          <cell r="D14" t="str">
            <v>MILTS COMERCIO DE MOVEIS E SERVICOS LTDA</v>
          </cell>
          <cell r="E14" t="str">
            <v>STAR PLANEJADOS</v>
          </cell>
          <cell r="F14" t="str">
            <v>29837803843</v>
          </cell>
          <cell r="G14" t="str">
            <v>Marco Antonio de Almeida</v>
          </cell>
          <cell r="H14">
            <v>11</v>
          </cell>
          <cell r="I14" t="str">
            <v>(11) 94940-0581</v>
          </cell>
          <cell r="J14" t="str">
            <v>AVENIDA BRAZ LEME</v>
          </cell>
          <cell r="K14" t="str">
            <v>2378</v>
          </cell>
          <cell r="M14" t="str">
            <v>02022020</v>
          </cell>
          <cell r="N14" t="str">
            <v>SP</v>
          </cell>
          <cell r="O14" t="str">
            <v>SAO PAULO</v>
          </cell>
          <cell r="P14" t="str">
            <v>SANTANA</v>
          </cell>
          <cell r="Q14" t="str">
            <v>29837803843</v>
          </cell>
          <cell r="R14" t="str">
            <v>Marco Antonio de Almeida</v>
          </cell>
          <cell r="S14" t="str">
            <v>marcos.starplan@gmail.com</v>
          </cell>
          <cell r="T14" t="str">
            <v>Rua Eunice Odete Barbosa Glorigiano</v>
          </cell>
          <cell r="U14" t="str">
            <v>49</v>
          </cell>
          <cell r="W14" t="str">
            <v>07134705</v>
          </cell>
          <cell r="X14" t="str">
            <v>Parque Flamengo</v>
          </cell>
          <cell r="Y14">
            <v>62166.42</v>
          </cell>
          <cell r="Z14">
            <v>51705.41</v>
          </cell>
          <cell r="AA14">
            <v>6553.94</v>
          </cell>
          <cell r="AB14">
            <v>786.37</v>
          </cell>
          <cell r="AC14">
            <v>3120.7</v>
          </cell>
          <cell r="AD14">
            <v>3.19</v>
          </cell>
          <cell r="AE14">
            <v>50000</v>
          </cell>
        </row>
        <row r="15">
          <cell r="C15" t="str">
            <v>11548950000171</v>
          </cell>
          <cell r="D15" t="str">
            <v>MENTHA FABRICACAO DE PAINEIS E ARTEFATOS DE MADEIRA LTDA</v>
          </cell>
          <cell r="F15" t="str">
            <v>22072293863</v>
          </cell>
          <cell r="G15" t="str">
            <v>Piero Bocardo Cerdeira</v>
          </cell>
          <cell r="H15">
            <v>11</v>
          </cell>
          <cell r="I15" t="str">
            <v>(11) 97289-3046</v>
          </cell>
          <cell r="J15" t="str">
            <v>RUA SUBURBIOS DE BOM JESUS DOS PERDOES</v>
          </cell>
          <cell r="K15" t="str">
            <v>140</v>
          </cell>
          <cell r="M15" t="str">
            <v>12955000</v>
          </cell>
          <cell r="N15" t="str">
            <v>SP</v>
          </cell>
          <cell r="O15" t="str">
            <v>BOM JESUS DOS PERDOES</v>
          </cell>
          <cell r="P15" t="str">
            <v>SUBURBIOS</v>
          </cell>
          <cell r="Q15" t="str">
            <v>22072293863</v>
          </cell>
          <cell r="R15" t="str">
            <v>Piero Bocardo Cerdeira</v>
          </cell>
          <cell r="S15" t="str">
            <v>piero@mentha.com.br</v>
          </cell>
          <cell r="T15" t="str">
            <v>Av Eliseu Correa Dias</v>
          </cell>
          <cell r="U15" t="str">
            <v>237</v>
          </cell>
          <cell r="W15" t="str">
            <v>12955000</v>
          </cell>
          <cell r="X15" t="str">
            <v>JD Belo Horizonte</v>
          </cell>
          <cell r="Y15">
            <v>74132.55</v>
          </cell>
          <cell r="Z15">
            <v>63802.22</v>
          </cell>
          <cell r="AA15">
            <v>8097.65</v>
          </cell>
          <cell r="AB15">
            <v>521.15</v>
          </cell>
          <cell r="AC15">
            <v>1711.53</v>
          </cell>
          <cell r="AD15">
            <v>2.99</v>
          </cell>
          <cell r="AE15">
            <v>60000</v>
          </cell>
        </row>
        <row r="16">
          <cell r="C16" t="str">
            <v>13157369000154</v>
          </cell>
          <cell r="D16" t="str">
            <v>JESSICA CRISTINA DE SOUZA POZZETTI ME</v>
          </cell>
          <cell r="E16" t="str">
            <v>CANTINHO DAS FLORES</v>
          </cell>
          <cell r="F16" t="str">
            <v>39592648875</v>
          </cell>
          <cell r="G16" t="str">
            <v>Jessica Cristina de Souza Pozetti</v>
          </cell>
          <cell r="H16">
            <v>18</v>
          </cell>
          <cell r="I16" t="str">
            <v>(18) 3521-4845</v>
          </cell>
          <cell r="J16" t="str">
            <v>ALAMEDA DOUTOR ARMANDO DE SALLES OLIVEIRA</v>
          </cell>
          <cell r="K16" t="str">
            <v>624</v>
          </cell>
          <cell r="M16" t="str">
            <v>17800000</v>
          </cell>
          <cell r="N16" t="str">
            <v>SP</v>
          </cell>
          <cell r="O16" t="str">
            <v>ADAMANTINA</v>
          </cell>
          <cell r="P16" t="str">
            <v>CENTRO</v>
          </cell>
          <cell r="Q16" t="str">
            <v>39592648875</v>
          </cell>
          <cell r="R16" t="str">
            <v>Jessica Cristina de Souza Pozetti</v>
          </cell>
          <cell r="S16" t="str">
            <v>cantinhodasflores1@hotmail.com</v>
          </cell>
          <cell r="T16" t="str">
            <v>Al Armando S de Olveira</v>
          </cell>
          <cell r="U16" t="str">
            <v>624</v>
          </cell>
          <cell r="W16" t="str">
            <v>17800000</v>
          </cell>
          <cell r="X16" t="str">
            <v>Centro</v>
          </cell>
          <cell r="Y16">
            <v>15296.09</v>
          </cell>
          <cell r="Z16">
            <v>9865.0300000000007</v>
          </cell>
          <cell r="AA16">
            <v>2446.81</v>
          </cell>
          <cell r="AB16">
            <v>202.59</v>
          </cell>
          <cell r="AC16">
            <v>2781.66</v>
          </cell>
          <cell r="AD16">
            <v>3.99</v>
          </cell>
          <cell r="AE16">
            <v>10000</v>
          </cell>
        </row>
        <row r="17">
          <cell r="C17" t="str">
            <v>13657109000148</v>
          </cell>
          <cell r="D17" t="str">
            <v>TAQUILLA COMERCIO ONLINE EPP LTDA</v>
          </cell>
          <cell r="F17" t="str">
            <v>52868877672</v>
          </cell>
          <cell r="H17">
            <v>31</v>
          </cell>
          <cell r="I17" t="str">
            <v>(31) 2531-0020</v>
          </cell>
          <cell r="J17" t="str">
            <v>RUA CLAUDIO MANOEL</v>
          </cell>
          <cell r="K17" t="str">
            <v>68</v>
          </cell>
          <cell r="L17" t="str">
            <v>LJ 1</v>
          </cell>
          <cell r="M17" t="str">
            <v>30140100</v>
          </cell>
          <cell r="N17" t="str">
            <v>MG</v>
          </cell>
          <cell r="O17" t="str">
            <v>BELO HORIZONTE</v>
          </cell>
          <cell r="P17" t="str">
            <v>FUNCIONARIOS</v>
          </cell>
          <cell r="Q17" t="str">
            <v>54282535687</v>
          </cell>
          <cell r="R17" t="str">
            <v>Marisa Cristina Silva Mamedio</v>
          </cell>
          <cell r="S17" t="str">
            <v>marisa@taquilla.com.br</v>
          </cell>
          <cell r="T17" t="str">
            <v>Maranhão</v>
          </cell>
          <cell r="U17" t="str">
            <v>1673</v>
          </cell>
          <cell r="V17" t="str">
            <v>APTO 601</v>
          </cell>
          <cell r="W17" t="str">
            <v>30150331</v>
          </cell>
          <cell r="X17" t="str">
            <v>Funcionários</v>
          </cell>
          <cell r="Y17">
            <v>32429.41</v>
          </cell>
          <cell r="Z17">
            <v>27924.48</v>
          </cell>
          <cell r="AA17">
            <v>3554.71</v>
          </cell>
          <cell r="AB17">
            <v>169.54</v>
          </cell>
          <cell r="AC17">
            <v>780.68</v>
          </cell>
          <cell r="AD17">
            <v>2.99</v>
          </cell>
          <cell r="AE17">
            <v>40000</v>
          </cell>
        </row>
        <row r="18">
          <cell r="C18" t="str">
            <v>13661975000102</v>
          </cell>
          <cell r="D18" t="str">
            <v>BELLAGI COMERCIO E REPRESENTACOES EPP LTDA</v>
          </cell>
          <cell r="E18" t="str">
            <v>BELLAGI REPRESENTACOES</v>
          </cell>
          <cell r="F18" t="str">
            <v>02317992840</v>
          </cell>
          <cell r="G18" t="str">
            <v>William Pinheiro Barbosa</v>
          </cell>
          <cell r="H18">
            <v>11</v>
          </cell>
          <cell r="I18" t="str">
            <v>(11) 3242-1080</v>
          </cell>
          <cell r="J18" t="str">
            <v>RUA SANTO AMARO</v>
          </cell>
          <cell r="K18" t="str">
            <v>380</v>
          </cell>
          <cell r="L18" t="str">
            <v>CJ 906</v>
          </cell>
          <cell r="M18" t="str">
            <v>01315000</v>
          </cell>
          <cell r="N18" t="str">
            <v>SP</v>
          </cell>
          <cell r="O18" t="str">
            <v>SAO PAULO</v>
          </cell>
          <cell r="P18" t="str">
            <v>BELA VISTA</v>
          </cell>
          <cell r="Q18" t="str">
            <v>02317992840</v>
          </cell>
          <cell r="R18" t="str">
            <v>William Pinheiro Barbosa</v>
          </cell>
          <cell r="S18" t="str">
            <v>williamlic@hotmail.com</v>
          </cell>
          <cell r="T18" t="str">
            <v>Rua Santo Amaro</v>
          </cell>
          <cell r="U18" t="str">
            <v>380</v>
          </cell>
          <cell r="V18" t="str">
            <v>AP 905</v>
          </cell>
          <cell r="W18" t="str">
            <v>01315000</v>
          </cell>
          <cell r="X18" t="str">
            <v>Bela Vista</v>
          </cell>
          <cell r="Y18">
            <v>81504.710000000006</v>
          </cell>
          <cell r="Z18">
            <v>60403.43</v>
          </cell>
          <cell r="AA18">
            <v>11507.78</v>
          </cell>
          <cell r="AB18">
            <v>933.81</v>
          </cell>
          <cell r="AC18">
            <v>8659.69</v>
          </cell>
          <cell r="AD18">
            <v>3.39</v>
          </cell>
          <cell r="AE18">
            <v>60000</v>
          </cell>
        </row>
        <row r="19">
          <cell r="C19" t="str">
            <v>17561534000190</v>
          </cell>
          <cell r="D19" t="str">
            <v>ADRIANO DUARTE DE BOLLINI EIRELI EPP</v>
          </cell>
          <cell r="F19" t="str">
            <v>17895263889</v>
          </cell>
          <cell r="G19" t="str">
            <v>Adriano Duarte de Bollini</v>
          </cell>
          <cell r="H19">
            <v>19</v>
          </cell>
          <cell r="I19" t="str">
            <v>(19) 99250-1696</v>
          </cell>
          <cell r="J19" t="str">
            <v>RUA DIACONISA ALICE A DA SILVA</v>
          </cell>
          <cell r="K19" t="str">
            <v>379</v>
          </cell>
          <cell r="M19" t="str">
            <v>13067841</v>
          </cell>
          <cell r="N19" t="str">
            <v>SP</v>
          </cell>
          <cell r="O19" t="str">
            <v>CAMPINAS</v>
          </cell>
          <cell r="P19" t="str">
            <v>PARQUE MARIA HELENA</v>
          </cell>
          <cell r="Q19" t="str">
            <v>17895263889</v>
          </cell>
          <cell r="R19" t="str">
            <v>Adriano Duarte de Bollini</v>
          </cell>
          <cell r="S19" t="str">
            <v>papeltermico@gmail.com</v>
          </cell>
          <cell r="T19" t="str">
            <v>Avenida João Scarparo Netto</v>
          </cell>
          <cell r="U19" t="str">
            <v>240</v>
          </cell>
          <cell r="V19" t="str">
            <v>AP 315 BL PRINCIPES</v>
          </cell>
          <cell r="W19" t="str">
            <v>13080655</v>
          </cell>
          <cell r="X19" t="str">
            <v>Loteamento Center Santa Genebra</v>
          </cell>
          <cell r="Y19">
            <v>66576.75</v>
          </cell>
          <cell r="Z19">
            <v>50092.55</v>
          </cell>
          <cell r="AA19">
            <v>7504.23</v>
          </cell>
          <cell r="AB19">
            <v>947.17</v>
          </cell>
          <cell r="AC19">
            <v>8032.8</v>
          </cell>
          <cell r="AD19">
            <v>2.4900000000000002</v>
          </cell>
          <cell r="AE19">
            <v>50000</v>
          </cell>
        </row>
        <row r="20">
          <cell r="C20" t="str">
            <v>17633929000150</v>
          </cell>
          <cell r="D20" t="str">
            <v>PREVER FISIO &amp; SAUDE LTDA ME SS</v>
          </cell>
          <cell r="F20" t="str">
            <v>26516335850</v>
          </cell>
          <cell r="G20" t="str">
            <v>Regina Soeiro de Souza Tachetti</v>
          </cell>
          <cell r="H20">
            <v>11</v>
          </cell>
          <cell r="I20" t="str">
            <v>(11) 96030-0727</v>
          </cell>
          <cell r="J20" t="str">
            <v>AVENIDA ITAMARATI</v>
          </cell>
          <cell r="K20" t="str">
            <v>1328</v>
          </cell>
          <cell r="L20" t="str">
            <v>SL 4</v>
          </cell>
          <cell r="M20" t="str">
            <v>09290730</v>
          </cell>
          <cell r="N20" t="str">
            <v>SP</v>
          </cell>
          <cell r="O20" t="str">
            <v>SANTO ANDRE</v>
          </cell>
          <cell r="P20" t="str">
            <v>VILA CURUCA</v>
          </cell>
          <cell r="Q20" t="str">
            <v>26516335850</v>
          </cell>
          <cell r="R20" t="str">
            <v>Regina Soeiro de Souza Tachetti</v>
          </cell>
          <cell r="S20" t="str">
            <v>preverfisio@preverfisio.com.br</v>
          </cell>
          <cell r="T20" t="str">
            <v>Rua Arujá</v>
          </cell>
          <cell r="U20" t="str">
            <v>1200</v>
          </cell>
          <cell r="V20" t="str">
            <v>PD TOR 1 AP 65</v>
          </cell>
          <cell r="W20" t="str">
            <v>09291250</v>
          </cell>
          <cell r="X20" t="str">
            <v>Vila Curuçá</v>
          </cell>
          <cell r="Y20">
            <v>19326.59</v>
          </cell>
          <cell r="Z20">
            <v>15281.11</v>
          </cell>
          <cell r="AA20">
            <v>2159.4</v>
          </cell>
          <cell r="AB20">
            <v>264.43</v>
          </cell>
          <cell r="AC20">
            <v>1621.65</v>
          </cell>
          <cell r="AD20">
            <v>3.29</v>
          </cell>
          <cell r="AE20">
            <v>20000</v>
          </cell>
        </row>
        <row r="21">
          <cell r="C21" t="str">
            <v>18575906000108</v>
          </cell>
          <cell r="D21" t="str">
            <v>ZZEBRA COMERCIO DE MOVEIS E PAINEIS DECORATIVOS LTDA</v>
          </cell>
          <cell r="F21" t="str">
            <v>22072293863</v>
          </cell>
          <cell r="G21" t="str">
            <v>Piero Bocardo Cerdeira</v>
          </cell>
          <cell r="H21">
            <v>11</v>
          </cell>
          <cell r="I21" t="str">
            <v>(11) 97289-3046</v>
          </cell>
          <cell r="J21" t="str">
            <v>AVENIDA ELISEU CORREA DIAS</v>
          </cell>
          <cell r="K21" t="str">
            <v>241</v>
          </cell>
          <cell r="M21" t="str">
            <v>12955000</v>
          </cell>
          <cell r="N21" t="str">
            <v>SP</v>
          </cell>
          <cell r="O21" t="str">
            <v>BOM JESUS DOS PERDOES</v>
          </cell>
          <cell r="P21" t="str">
            <v>JARDIM BELO HORIZONTE</v>
          </cell>
          <cell r="Q21" t="str">
            <v>10212815814</v>
          </cell>
          <cell r="R21" t="str">
            <v>Fernanda Conceição Ribeiro de Campos</v>
          </cell>
          <cell r="T21" t="str">
            <v>Rua Nossa Senhora Aparecida</v>
          </cell>
          <cell r="U21" t="str">
            <v>111</v>
          </cell>
          <cell r="W21" t="str">
            <v>12940290</v>
          </cell>
          <cell r="X21" t="str">
            <v>Centro</v>
          </cell>
          <cell r="Y21">
            <v>49446.05</v>
          </cell>
          <cell r="Z21">
            <v>42523.48</v>
          </cell>
          <cell r="AA21">
            <v>5276</v>
          </cell>
          <cell r="AB21">
            <v>344.96</v>
          </cell>
          <cell r="AC21">
            <v>1301.6099999999999</v>
          </cell>
          <cell r="AD21">
            <v>2.99</v>
          </cell>
          <cell r="AE21">
            <v>40000</v>
          </cell>
        </row>
        <row r="22">
          <cell r="C22" t="str">
            <v>18829677000100</v>
          </cell>
          <cell r="D22" t="str">
            <v>S R A WEBER CHOPERIA E HAPPY HOUR EPP LTDA</v>
          </cell>
          <cell r="F22" t="str">
            <v>26447847860</v>
          </cell>
          <cell r="G22" t="str">
            <v>Luciano Martinez</v>
          </cell>
          <cell r="H22">
            <v>11</v>
          </cell>
          <cell r="I22" t="str">
            <v>(11) 99747-9666</v>
          </cell>
          <cell r="J22" t="str">
            <v>RUA CARLOS WEBER</v>
          </cell>
          <cell r="K22" t="str">
            <v>64</v>
          </cell>
          <cell r="L22" t="str">
            <v>66</v>
          </cell>
          <cell r="M22" t="str">
            <v>05303000</v>
          </cell>
          <cell r="N22" t="str">
            <v>SP</v>
          </cell>
          <cell r="O22" t="str">
            <v>SAO PAULO</v>
          </cell>
          <cell r="P22" t="str">
            <v>VILA LEOPOLDINA</v>
          </cell>
          <cell r="Q22" t="str">
            <v>12411937890</v>
          </cell>
          <cell r="R22" t="str">
            <v>Sonia Regina Rodrigues</v>
          </cell>
          <cell r="S22" t="str">
            <v>jailtonraposo63@gmail.com</v>
          </cell>
          <cell r="T22" t="str">
            <v>Viela São Tomas</v>
          </cell>
          <cell r="U22" t="str">
            <v>3</v>
          </cell>
          <cell r="V22" t="str">
            <v>CS 3</v>
          </cell>
          <cell r="W22" t="str">
            <v>06320240</v>
          </cell>
          <cell r="X22" t="str">
            <v>Vila Municipal</v>
          </cell>
          <cell r="Y22">
            <v>77822.880000000005</v>
          </cell>
          <cell r="Z22">
            <v>42529.07</v>
          </cell>
          <cell r="AA22">
            <v>12484.09</v>
          </cell>
          <cell r="AB22">
            <v>1100.26</v>
          </cell>
          <cell r="AC22">
            <v>21709.46</v>
          </cell>
          <cell r="AD22">
            <v>3.89</v>
          </cell>
          <cell r="AE22">
            <v>40000</v>
          </cell>
        </row>
        <row r="23">
          <cell r="C23" t="str">
            <v>20630441000184</v>
          </cell>
          <cell r="D23" t="str">
            <v>G F A SIRAQUI PESQUISAS ME</v>
          </cell>
          <cell r="F23" t="str">
            <v>45429520888</v>
          </cell>
          <cell r="G23" t="str">
            <v>Giorgia Fernanda Alves Siraqui</v>
          </cell>
          <cell r="H23">
            <v>11</v>
          </cell>
          <cell r="I23" t="str">
            <v>(11) 2429-8803</v>
          </cell>
          <cell r="J23" t="str">
            <v>AVENIDA PEDRO GUILGER FILHO</v>
          </cell>
          <cell r="K23" t="str">
            <v>437</v>
          </cell>
          <cell r="L23" t="str">
            <v>BL 4</v>
          </cell>
          <cell r="M23" t="str">
            <v>13305405</v>
          </cell>
          <cell r="N23" t="str">
            <v>SP</v>
          </cell>
          <cell r="O23" t="str">
            <v>ITU</v>
          </cell>
          <cell r="P23" t="str">
            <v>BAIRRO CAMPOS DE SANTO ANTONIO</v>
          </cell>
          <cell r="Q23" t="str">
            <v>45429520888</v>
          </cell>
          <cell r="R23" t="str">
            <v>Giorgia Fernanda Alves Siraqui</v>
          </cell>
          <cell r="S23" t="str">
            <v>giorgia.autentica@gmail.com</v>
          </cell>
          <cell r="T23" t="str">
            <v>Av Pedro Guilger Filho</v>
          </cell>
          <cell r="U23" t="str">
            <v>20</v>
          </cell>
          <cell r="V23" t="str">
            <v>Casa 411</v>
          </cell>
          <cell r="W23" t="str">
            <v>13305405</v>
          </cell>
          <cell r="X23" t="str">
            <v>Campos Santo Antonio</v>
          </cell>
          <cell r="Y23">
            <v>14499.45</v>
          </cell>
          <cell r="Z23">
            <v>11328.17</v>
          </cell>
          <cell r="AA23">
            <v>1701.28</v>
          </cell>
          <cell r="AB23">
            <v>197.68</v>
          </cell>
          <cell r="AC23">
            <v>1272.32</v>
          </cell>
          <cell r="AD23">
            <v>3.49</v>
          </cell>
          <cell r="AE23">
            <v>15000</v>
          </cell>
        </row>
        <row r="24">
          <cell r="C24" t="str">
            <v>21361398000161</v>
          </cell>
          <cell r="D24" t="str">
            <v>PLATINUM MOVEIS E DECORACAO LTDA ME</v>
          </cell>
          <cell r="E24" t="str">
            <v>CAZA AMBIENTES PLANEJADOS</v>
          </cell>
          <cell r="F24" t="str">
            <v>05941218761</v>
          </cell>
          <cell r="G24" t="str">
            <v>Carlos Eduardo de Campos</v>
          </cell>
          <cell r="H24">
            <v>24</v>
          </cell>
          <cell r="I24" t="str">
            <v>(24) 97402-0277</v>
          </cell>
          <cell r="J24" t="str">
            <v>RUA TENENTE CORONEL ADALBERTO MENDES</v>
          </cell>
          <cell r="K24" t="str">
            <v>1495</v>
          </cell>
          <cell r="L24" t="str">
            <v>LJ 1</v>
          </cell>
          <cell r="M24" t="str">
            <v>27522240</v>
          </cell>
          <cell r="N24" t="str">
            <v>RJ</v>
          </cell>
          <cell r="O24" t="str">
            <v>RESENDE</v>
          </cell>
          <cell r="P24" t="str">
            <v>SANTA ISABEL</v>
          </cell>
          <cell r="Q24" t="str">
            <v>12326947703</v>
          </cell>
          <cell r="R24" t="str">
            <v>Maxuel Cordeiro</v>
          </cell>
          <cell r="S24" t="str">
            <v>maxuelcordeiro@gmail.com</v>
          </cell>
          <cell r="T24" t="str">
            <v>Avenida Tenente-Coronel Adalberto Mendes</v>
          </cell>
          <cell r="U24" t="str">
            <v>1495</v>
          </cell>
          <cell r="V24" t="str">
            <v>LJ 1</v>
          </cell>
          <cell r="W24" t="str">
            <v>27520302</v>
          </cell>
          <cell r="X24" t="str">
            <v>Vila Santa Cecília</v>
          </cell>
          <cell r="Y24">
            <v>27587.93</v>
          </cell>
          <cell r="Z24">
            <v>15942.39</v>
          </cell>
          <cell r="AA24">
            <v>5053.3500000000004</v>
          </cell>
          <cell r="AB24">
            <v>351.56</v>
          </cell>
          <cell r="AC24">
            <v>6240.63</v>
          </cell>
          <cell r="AD24">
            <v>4.49</v>
          </cell>
          <cell r="AE24">
            <v>15000</v>
          </cell>
        </row>
        <row r="25">
          <cell r="C25" t="str">
            <v>21572025000130</v>
          </cell>
          <cell r="D25" t="str">
            <v>F C LIMA INFORMATICA ME</v>
          </cell>
          <cell r="E25" t="str">
            <v>FABIANO S CELULARES &amp; INFORMATICA</v>
          </cell>
          <cell r="F25" t="str">
            <v>12671413793</v>
          </cell>
          <cell r="G25" t="str">
            <v>Fabiano Correia Lima</v>
          </cell>
          <cell r="H25">
            <v>21</v>
          </cell>
          <cell r="I25" t="str">
            <v>(21) 99682-6661</v>
          </cell>
          <cell r="J25" t="str">
            <v>AVENIDA INGUITA</v>
          </cell>
          <cell r="K25" t="str">
            <v>495</v>
          </cell>
          <cell r="L25" t="str">
            <v>LJ</v>
          </cell>
          <cell r="M25" t="str">
            <v>28800000</v>
          </cell>
          <cell r="N25" t="str">
            <v>RJ</v>
          </cell>
          <cell r="O25" t="str">
            <v>RIO BONITO</v>
          </cell>
          <cell r="P25" t="str">
            <v>CIDADE NOVA</v>
          </cell>
          <cell r="Q25" t="str">
            <v>12671413793</v>
          </cell>
          <cell r="R25" t="str">
            <v>Fabiano Correia Lima</v>
          </cell>
          <cell r="S25" t="str">
            <v>fabianosbar@hotmail.com</v>
          </cell>
          <cell r="T25" t="str">
            <v>Avenida Inguita</v>
          </cell>
          <cell r="U25" t="str">
            <v>515</v>
          </cell>
          <cell r="W25" t="str">
            <v>28800000</v>
          </cell>
          <cell r="X25" t="str">
            <v>Cidade Nova</v>
          </cell>
          <cell r="Y25">
            <v>9764.68</v>
          </cell>
          <cell r="Z25">
            <v>5285.34</v>
          </cell>
          <cell r="AA25">
            <v>1992.64</v>
          </cell>
          <cell r="AB25">
            <v>121.97</v>
          </cell>
          <cell r="AC25">
            <v>2364.73</v>
          </cell>
          <cell r="AD25">
            <v>4.99</v>
          </cell>
          <cell r="AE25">
            <v>5000</v>
          </cell>
        </row>
        <row r="26">
          <cell r="C26" t="str">
            <v>21746777000170</v>
          </cell>
          <cell r="D26" t="str">
            <v>LIA VALENTE MARTINS</v>
          </cell>
          <cell r="E26" t="str">
            <v>GOLDHOTEL</v>
          </cell>
          <cell r="F26" t="str">
            <v>03341943501</v>
          </cell>
          <cell r="G26" t="str">
            <v>Lia Valente Martins</v>
          </cell>
          <cell r="H26">
            <v>73</v>
          </cell>
          <cell r="I26" t="str">
            <v>(73) 99179-5229</v>
          </cell>
          <cell r="J26" t="str">
            <v>RUA DO COQUEIRO</v>
          </cell>
          <cell r="K26" t="str">
            <v>50</v>
          </cell>
          <cell r="M26" t="str">
            <v>45816000</v>
          </cell>
          <cell r="N26" t="str">
            <v>BA</v>
          </cell>
          <cell r="O26" t="str">
            <v>PORTO SEGURO</v>
          </cell>
          <cell r="P26" t="str">
            <v>SAO FRANCISCO ARRAIAL DAJUDA</v>
          </cell>
          <cell r="Q26" t="str">
            <v>03341943501</v>
          </cell>
          <cell r="R26" t="str">
            <v>Lia Valente Martins</v>
          </cell>
          <cell r="S26" t="str">
            <v>reservas@pousadamache.com.br</v>
          </cell>
          <cell r="T26" t="str">
            <v>Ru do Cas</v>
          </cell>
          <cell r="U26" t="str">
            <v>23</v>
          </cell>
          <cell r="W26" t="str">
            <v>45810000</v>
          </cell>
          <cell r="X26" t="str">
            <v>Centro</v>
          </cell>
          <cell r="Y26">
            <v>20373.02</v>
          </cell>
          <cell r="Z26">
            <v>15853.23</v>
          </cell>
          <cell r="AA26">
            <v>2928.31</v>
          </cell>
          <cell r="AB26">
            <v>198.84</v>
          </cell>
          <cell r="AC26">
            <v>1392.64</v>
          </cell>
          <cell r="AD26">
            <v>3.69</v>
          </cell>
          <cell r="AE26">
            <v>15000</v>
          </cell>
        </row>
        <row r="27">
          <cell r="C27" t="str">
            <v>22547813000139</v>
          </cell>
          <cell r="D27" t="str">
            <v>INSTITUTO ALPHEU DE EDUCACAO LTDA ME</v>
          </cell>
          <cell r="E27" t="str">
            <v>INSTITUTO ALPHEU DE EDUCACAO</v>
          </cell>
          <cell r="F27" t="str">
            <v>11158692641</v>
          </cell>
          <cell r="G27" t="str">
            <v>Marcos Antonio Rocha Mendes</v>
          </cell>
          <cell r="H27">
            <v>38</v>
          </cell>
          <cell r="I27" t="str">
            <v>(38) 98418-7777</v>
          </cell>
          <cell r="J27" t="str">
            <v>RUA FANOR DE CARVALHO</v>
          </cell>
          <cell r="K27" t="str">
            <v>225</v>
          </cell>
          <cell r="M27" t="str">
            <v>39402236</v>
          </cell>
          <cell r="N27" t="str">
            <v>MG</v>
          </cell>
          <cell r="O27" t="str">
            <v>MONTES CLAROS</v>
          </cell>
          <cell r="P27" t="str">
            <v>FRANCISCO PERES I</v>
          </cell>
          <cell r="Q27" t="str">
            <v>11158692641</v>
          </cell>
          <cell r="R27" t="str">
            <v>Marcos Antonio Rocha Mendes</v>
          </cell>
          <cell r="S27" t="str">
            <v>marcosrmendes@hotmail.com</v>
          </cell>
          <cell r="T27" t="str">
            <v>Rua Fanor de Carvalho</v>
          </cell>
          <cell r="U27" t="str">
            <v>225</v>
          </cell>
          <cell r="V27" t="str">
            <v>CS</v>
          </cell>
          <cell r="W27" t="str">
            <v>39402236</v>
          </cell>
          <cell r="X27" t="str">
            <v>Francisco Peres I</v>
          </cell>
          <cell r="Y27">
            <v>24016.32</v>
          </cell>
          <cell r="Z27">
            <v>15853.14</v>
          </cell>
          <cell r="AA27">
            <v>6001.22</v>
          </cell>
          <cell r="AB27">
            <v>181.4</v>
          </cell>
          <cell r="AC27">
            <v>1980.56</v>
          </cell>
          <cell r="AD27">
            <v>3.99</v>
          </cell>
          <cell r="AE27">
            <v>15000</v>
          </cell>
        </row>
        <row r="28">
          <cell r="C28" t="str">
            <v>23056769000127</v>
          </cell>
          <cell r="D28" t="str">
            <v>E R REIS INFORMATICA EIRELI</v>
          </cell>
          <cell r="E28" t="str">
            <v>YOURIT SOLUTION</v>
          </cell>
          <cell r="F28" t="str">
            <v>18468975800</v>
          </cell>
          <cell r="G28" t="str">
            <v>Edson Reis dos Santos</v>
          </cell>
          <cell r="H28">
            <v>11</v>
          </cell>
          <cell r="I28" t="str">
            <v>(11) 99848-9772</v>
          </cell>
          <cell r="J28" t="str">
            <v>AVENIDA AUGUSTO BARBOSA TAVARES</v>
          </cell>
          <cell r="K28" t="str">
            <v>320</v>
          </cell>
          <cell r="L28" t="str">
            <v>SL 15</v>
          </cell>
          <cell r="M28" t="str">
            <v>05790140</v>
          </cell>
          <cell r="N28" t="str">
            <v>SP</v>
          </cell>
          <cell r="O28" t="str">
            <v>SAO PAULO</v>
          </cell>
          <cell r="P28" t="str">
            <v>JARDIM IRACEMA</v>
          </cell>
          <cell r="Q28" t="str">
            <v>18468975800</v>
          </cell>
          <cell r="R28" t="str">
            <v>Edson Reis dos Santos</v>
          </cell>
          <cell r="S28" t="str">
            <v>reis.gtiinfo@gmail.com</v>
          </cell>
          <cell r="T28" t="str">
            <v>Rua Cabo Estácio da Conceição</v>
          </cell>
          <cell r="U28" t="str">
            <v>549</v>
          </cell>
          <cell r="V28" t="str">
            <v>ap 51 bl 2</v>
          </cell>
          <cell r="W28" t="str">
            <v>05854060</v>
          </cell>
          <cell r="X28" t="str">
            <v>Parque Maria Helena</v>
          </cell>
          <cell r="Y28">
            <v>18473.8</v>
          </cell>
          <cell r="Z28">
            <v>14817.54</v>
          </cell>
          <cell r="AA28">
            <v>2530.4499999999998</v>
          </cell>
          <cell r="AB28">
            <v>169.05</v>
          </cell>
          <cell r="AC28">
            <v>956.76</v>
          </cell>
          <cell r="AD28">
            <v>3.99</v>
          </cell>
          <cell r="AE28">
            <v>15000</v>
          </cell>
        </row>
        <row r="29">
          <cell r="C29" t="str">
            <v>23266940000122</v>
          </cell>
          <cell r="D29" t="str">
            <v>ACTION MASTER COMERCIAL EXPORT AND IMPORT TRADINNG EIRELI ME</v>
          </cell>
          <cell r="E29" t="str">
            <v>ACTION MASTER INTERNATIONAL BUSINESS DEVELOPER</v>
          </cell>
          <cell r="F29" t="str">
            <v>26810015876</v>
          </cell>
          <cell r="G29" t="str">
            <v>Evellin da Silva</v>
          </cell>
          <cell r="H29">
            <v>11</v>
          </cell>
          <cell r="I29" t="str">
            <v>(11) 2599-8245</v>
          </cell>
          <cell r="J29" t="str">
            <v>RUA FORTUNATO NOLLA</v>
          </cell>
          <cell r="K29" t="str">
            <v>206</v>
          </cell>
          <cell r="M29" t="str">
            <v>03380030</v>
          </cell>
          <cell r="N29" t="str">
            <v>SP</v>
          </cell>
          <cell r="O29" t="str">
            <v>SAO PAULO</v>
          </cell>
          <cell r="P29" t="str">
            <v>CHACARA BELENZINHO</v>
          </cell>
          <cell r="Q29" t="str">
            <v>26810015876</v>
          </cell>
          <cell r="R29" t="str">
            <v>Evellin da Silva</v>
          </cell>
          <cell r="S29" t="str">
            <v>esilva@actionmaster.com.br</v>
          </cell>
          <cell r="T29" t="str">
            <v>Rua Fortunato Nolla</v>
          </cell>
          <cell r="U29" t="str">
            <v>206</v>
          </cell>
          <cell r="V29" t="str">
            <v>Casa 1</v>
          </cell>
          <cell r="W29" t="str">
            <v>03380030</v>
          </cell>
          <cell r="X29" t="str">
            <v>Chácara Belenzinho</v>
          </cell>
          <cell r="Y29">
            <v>16379.37</v>
          </cell>
          <cell r="Z29">
            <v>9944.4699999999993</v>
          </cell>
          <cell r="AA29">
            <v>2533.9899999999998</v>
          </cell>
          <cell r="AB29">
            <v>226.91</v>
          </cell>
          <cell r="AC29">
            <v>3674</v>
          </cell>
          <cell r="AD29">
            <v>3.99</v>
          </cell>
          <cell r="AE29">
            <v>10000</v>
          </cell>
        </row>
        <row r="30">
          <cell r="C30" t="str">
            <v>23313134000168</v>
          </cell>
          <cell r="D30" t="str">
            <v>PLUS EVENTOS EIRELI ME</v>
          </cell>
          <cell r="E30" t="str">
            <v>PLUS EVENTOS</v>
          </cell>
          <cell r="F30" t="str">
            <v>26923134889</v>
          </cell>
          <cell r="G30" t="str">
            <v>Eduardo Tobias dos Santos</v>
          </cell>
          <cell r="H30">
            <v>11</v>
          </cell>
          <cell r="I30" t="str">
            <v>(11) 98990-7986</v>
          </cell>
          <cell r="J30" t="str">
            <v>RUA FREDERICO GUARINON</v>
          </cell>
          <cell r="K30" t="str">
            <v>419</v>
          </cell>
          <cell r="L30" t="str">
            <v>CJ 83</v>
          </cell>
          <cell r="M30" t="str">
            <v>05713460</v>
          </cell>
          <cell r="N30" t="str">
            <v>SP</v>
          </cell>
          <cell r="O30" t="str">
            <v>SAO PAULO</v>
          </cell>
          <cell r="P30" t="str">
            <v>JARDIM AMPLIACAO</v>
          </cell>
          <cell r="Q30" t="str">
            <v>26923134889</v>
          </cell>
          <cell r="R30" t="str">
            <v>Eduardo Tobias dos Santos</v>
          </cell>
          <cell r="S30" t="str">
            <v>eduardo@pluseventos.srv.br</v>
          </cell>
          <cell r="T30" t="str">
            <v>Rua Frederico Guarinon</v>
          </cell>
          <cell r="U30" t="str">
            <v>419</v>
          </cell>
          <cell r="V30" t="str">
            <v>AP 83</v>
          </cell>
          <cell r="W30" t="str">
            <v>05713460</v>
          </cell>
          <cell r="X30" t="str">
            <v>Jardim Ampliação</v>
          </cell>
          <cell r="Y30">
            <v>18467.330000000002</v>
          </cell>
          <cell r="Z30">
            <v>13665.55</v>
          </cell>
          <cell r="AA30">
            <v>2618.1999999999998</v>
          </cell>
          <cell r="AB30">
            <v>232.25</v>
          </cell>
          <cell r="AC30">
            <v>1951.33</v>
          </cell>
          <cell r="AD30">
            <v>3.69</v>
          </cell>
          <cell r="AE30">
            <v>15000</v>
          </cell>
        </row>
        <row r="31">
          <cell r="C31" t="str">
            <v>24153013000169</v>
          </cell>
          <cell r="D31" t="str">
            <v>PET VETERINARIA SANTOS LTDA</v>
          </cell>
          <cell r="E31" t="str">
            <v>PETZ VETERINARIA</v>
          </cell>
          <cell r="F31" t="str">
            <v>72927534853</v>
          </cell>
          <cell r="G31" t="str">
            <v>Celia Soares Alves</v>
          </cell>
          <cell r="H31">
            <v>13</v>
          </cell>
          <cell r="I31" t="str">
            <v>(13) 95539-9723</v>
          </cell>
          <cell r="J31" t="str">
            <v>RUA DOUTOR MANOEL TOURINHO</v>
          </cell>
          <cell r="K31" t="str">
            <v>385A</v>
          </cell>
          <cell r="M31" t="str">
            <v>11015030</v>
          </cell>
          <cell r="N31" t="str">
            <v>SP</v>
          </cell>
          <cell r="O31" t="str">
            <v>SANTOS</v>
          </cell>
          <cell r="P31" t="str">
            <v>MACUCO</v>
          </cell>
          <cell r="Q31" t="str">
            <v>72927534853</v>
          </cell>
          <cell r="R31" t="str">
            <v>Celia Soares Alves</v>
          </cell>
          <cell r="S31" t="str">
            <v>csoaresalves55@gmail.com</v>
          </cell>
          <cell r="T31" t="str">
            <v>Rua 9 de Julho</v>
          </cell>
          <cell r="U31" t="str">
            <v>45</v>
          </cell>
          <cell r="V31" t="str">
            <v>AP 13</v>
          </cell>
          <cell r="W31" t="str">
            <v>11070150</v>
          </cell>
          <cell r="X31" t="str">
            <v>Marapé</v>
          </cell>
          <cell r="Y31">
            <v>58387.01</v>
          </cell>
          <cell r="Z31">
            <v>50719.44</v>
          </cell>
          <cell r="AA31">
            <v>5606.43</v>
          </cell>
          <cell r="AB31">
            <v>438.29</v>
          </cell>
          <cell r="AC31">
            <v>1622.85</v>
          </cell>
          <cell r="AD31">
            <v>2.99</v>
          </cell>
          <cell r="AE31">
            <v>50000</v>
          </cell>
        </row>
        <row r="32">
          <cell r="C32" t="str">
            <v>24194096000134</v>
          </cell>
          <cell r="D32" t="str">
            <v>TARCIA DUARTE DO NASCIMENTO MEI</v>
          </cell>
          <cell r="E32" t="str">
            <v>COSMETIC GREEN</v>
          </cell>
          <cell r="F32" t="str">
            <v>17442346200</v>
          </cell>
          <cell r="G32" t="str">
            <v>Tarcia Duarte do Nascimento</v>
          </cell>
          <cell r="H32">
            <v>31</v>
          </cell>
          <cell r="I32" t="str">
            <v>(31) 99108-5339</v>
          </cell>
          <cell r="J32" t="str">
            <v>RUA PARAIBA</v>
          </cell>
          <cell r="K32" t="str">
            <v>966</v>
          </cell>
          <cell r="L32" t="str">
            <v>LJ 2</v>
          </cell>
          <cell r="M32" t="str">
            <v>30130141</v>
          </cell>
          <cell r="N32" t="str">
            <v>MG</v>
          </cell>
          <cell r="O32" t="str">
            <v>BELO HORIZONTE</v>
          </cell>
          <cell r="P32" t="str">
            <v>SAVASSI</v>
          </cell>
          <cell r="Q32" t="str">
            <v>17442346200</v>
          </cell>
          <cell r="R32" t="str">
            <v>Tarcia Duarte do Nascimento</v>
          </cell>
          <cell r="S32" t="str">
            <v>tarciamk@gmail.com</v>
          </cell>
          <cell r="T32" t="str">
            <v>Rua Henrique Passini</v>
          </cell>
          <cell r="U32" t="str">
            <v>720</v>
          </cell>
          <cell r="V32" t="str">
            <v>APT 702</v>
          </cell>
          <cell r="W32" t="str">
            <v>30220380</v>
          </cell>
          <cell r="X32" t="str">
            <v>Serra</v>
          </cell>
          <cell r="Y32">
            <v>11125.24</v>
          </cell>
          <cell r="Z32">
            <v>7928.14</v>
          </cell>
          <cell r="AA32">
            <v>2207.9299999999998</v>
          </cell>
          <cell r="AB32">
            <v>91.63</v>
          </cell>
          <cell r="AC32">
            <v>897.54</v>
          </cell>
          <cell r="AD32">
            <v>4.99</v>
          </cell>
          <cell r="AE32">
            <v>7500</v>
          </cell>
        </row>
        <row r="33">
          <cell r="C33" t="str">
            <v>24702636000143</v>
          </cell>
          <cell r="D33" t="str">
            <v>A B DE SOUZA NETO EIRELI ME</v>
          </cell>
          <cell r="E33" t="str">
            <v>PAO CENTER</v>
          </cell>
          <cell r="F33" t="str">
            <v>68782322449</v>
          </cell>
          <cell r="G33" t="str">
            <v>Antonio Balbino de Souza Neto</v>
          </cell>
          <cell r="H33">
            <v>69</v>
          </cell>
          <cell r="I33" t="str">
            <v>(69) 99269-4421</v>
          </cell>
          <cell r="J33" t="str">
            <v>RUA 2511</v>
          </cell>
          <cell r="K33" t="str">
            <v>1333</v>
          </cell>
          <cell r="M33" t="str">
            <v>76980000</v>
          </cell>
          <cell r="N33" t="str">
            <v>RO</v>
          </cell>
          <cell r="O33" t="str">
            <v>VILHENA</v>
          </cell>
          <cell r="P33" t="str">
            <v>JARDIM SOCIAL</v>
          </cell>
          <cell r="Q33" t="str">
            <v>68782322449</v>
          </cell>
          <cell r="R33" t="str">
            <v>Antonio Balbino de Souza Neto</v>
          </cell>
          <cell r="S33" t="str">
            <v>absn20112011@hotmail.com</v>
          </cell>
          <cell r="T33" t="str">
            <v>Travessa Um</v>
          </cell>
          <cell r="U33" t="str">
            <v>1837</v>
          </cell>
          <cell r="W33" t="str">
            <v>76981377</v>
          </cell>
          <cell r="X33" t="str">
            <v>Cidade Nova</v>
          </cell>
          <cell r="Y33">
            <v>3395.74</v>
          </cell>
          <cell r="Z33">
            <v>2060.62</v>
          </cell>
          <cell r="AA33">
            <v>341.06</v>
          </cell>
          <cell r="AB33">
            <v>48.03</v>
          </cell>
          <cell r="AC33">
            <v>946.03</v>
          </cell>
          <cell r="AD33">
            <v>3.99</v>
          </cell>
          <cell r="AE33">
            <v>2000</v>
          </cell>
        </row>
        <row r="34">
          <cell r="C34" t="str">
            <v>24997190000121</v>
          </cell>
          <cell r="D34" t="str">
            <v>FEITO LEVE COMERCIO DE ALIMENTOS SAUDAVEIS EIRELI ME</v>
          </cell>
          <cell r="E34" t="str">
            <v>FEITO LEVE</v>
          </cell>
          <cell r="F34" t="str">
            <v>27919462843</v>
          </cell>
          <cell r="G34" t="str">
            <v>Luciana Mendonça Silva</v>
          </cell>
          <cell r="H34">
            <v>11</v>
          </cell>
          <cell r="I34" t="str">
            <v>(11) 94731-3925</v>
          </cell>
          <cell r="J34" t="str">
            <v>RUA INACIO PRETO DE MORAIS</v>
          </cell>
          <cell r="K34" t="str">
            <v>13</v>
          </cell>
          <cell r="M34" t="str">
            <v>05731340</v>
          </cell>
          <cell r="N34" t="str">
            <v>SP</v>
          </cell>
          <cell r="O34" t="str">
            <v>SAO PAULO</v>
          </cell>
          <cell r="P34" t="str">
            <v>VILA PLANA</v>
          </cell>
          <cell r="Q34" t="str">
            <v>27919462843</v>
          </cell>
          <cell r="R34" t="str">
            <v>Luciana Mendonça Silva</v>
          </cell>
          <cell r="S34" t="str">
            <v>feitoleve@gmail.com</v>
          </cell>
          <cell r="T34" t="str">
            <v>Estrada de Itapecerica</v>
          </cell>
          <cell r="U34" t="str">
            <v>2100</v>
          </cell>
          <cell r="V34" t="str">
            <v>AP 53 BL 2</v>
          </cell>
          <cell r="W34" t="str">
            <v>05835004</v>
          </cell>
          <cell r="X34" t="str">
            <v>Vila Prel</v>
          </cell>
          <cell r="Y34">
            <v>39177.69</v>
          </cell>
          <cell r="Z34">
            <v>29366.12</v>
          </cell>
          <cell r="AA34">
            <v>5571.19</v>
          </cell>
          <cell r="AB34">
            <v>456.48</v>
          </cell>
          <cell r="AC34">
            <v>3783.9</v>
          </cell>
          <cell r="AD34">
            <v>3.49</v>
          </cell>
          <cell r="AE34">
            <v>30000</v>
          </cell>
        </row>
        <row r="35">
          <cell r="C35" t="str">
            <v>25079919000143</v>
          </cell>
          <cell r="D35" t="str">
            <v>MMLC COMERCIO DE PROTECAO E SEGURANCA INDIVIDUAL EIRELI ME</v>
          </cell>
          <cell r="E35" t="str">
            <v>DORMINHOCO</v>
          </cell>
          <cell r="F35" t="str">
            <v>12250808783</v>
          </cell>
          <cell r="G35" t="str">
            <v>Marcelo Morais Leal da Conceição</v>
          </cell>
          <cell r="H35">
            <v>21</v>
          </cell>
          <cell r="I35" t="str">
            <v>(21) 96547-5205</v>
          </cell>
          <cell r="J35" t="str">
            <v>RUA PEDRO ERNESTO</v>
          </cell>
          <cell r="K35" t="str">
            <v>114</v>
          </cell>
          <cell r="M35" t="str">
            <v>26225720</v>
          </cell>
          <cell r="N35" t="str">
            <v>RJ</v>
          </cell>
          <cell r="O35" t="str">
            <v>NOVA IGUACU</v>
          </cell>
          <cell r="P35" t="str">
            <v>IMPERADOR</v>
          </cell>
          <cell r="Q35" t="str">
            <v>12250808783</v>
          </cell>
          <cell r="R35" t="str">
            <v>Marcelo Morais Leal da Conceição</v>
          </cell>
          <cell r="S35" t="str">
            <v>marcelotemporada@gmail.com</v>
          </cell>
          <cell r="T35" t="str">
            <v>Rua Pedro Ernesto</v>
          </cell>
          <cell r="U35" t="str">
            <v>114</v>
          </cell>
          <cell r="V35" t="str">
            <v>APT 101</v>
          </cell>
          <cell r="W35" t="str">
            <v>26225720</v>
          </cell>
          <cell r="X35" t="str">
            <v>Imperador</v>
          </cell>
          <cell r="Y35">
            <v>42837.51</v>
          </cell>
          <cell r="Z35">
            <v>31715.38</v>
          </cell>
          <cell r="AA35">
            <v>7033.45</v>
          </cell>
          <cell r="AB35">
            <v>470.43</v>
          </cell>
          <cell r="AC35">
            <v>3618.25</v>
          </cell>
          <cell r="AD35">
            <v>3.49</v>
          </cell>
          <cell r="AE35">
            <v>30000</v>
          </cell>
        </row>
        <row r="36">
          <cell r="C36" t="str">
            <v>20257985000142</v>
          </cell>
          <cell r="D36" t="str">
            <v>123 VENDAS COMERCIO VIRTUAL LTDA ME</v>
          </cell>
          <cell r="E36" t="str">
            <v>123 VENDAS</v>
          </cell>
          <cell r="F36" t="str">
            <v>25373432806</v>
          </cell>
          <cell r="G36" t="str">
            <v>Rodrigo Soares Leite</v>
          </cell>
          <cell r="H36">
            <v>11</v>
          </cell>
          <cell r="I36" t="str">
            <v>(11) 96331-2526</v>
          </cell>
          <cell r="N36" t="str">
            <v>SP</v>
          </cell>
          <cell r="O36" t="str">
            <v>SAO PAULO</v>
          </cell>
          <cell r="Q36" t="str">
            <v>25373432806</v>
          </cell>
          <cell r="R36" t="str">
            <v>Rodrigo Soares Leite</v>
          </cell>
          <cell r="S36" t="str">
            <v>rodrigo@123vendas.com.br</v>
          </cell>
          <cell r="T36" t="str">
            <v>Rua Genaro Ferrante</v>
          </cell>
          <cell r="U36" t="str">
            <v>108</v>
          </cell>
          <cell r="W36" t="str">
            <v>01542030</v>
          </cell>
          <cell r="X36" t="str">
            <v>Cambuci</v>
          </cell>
          <cell r="Y36">
            <v>43824.39</v>
          </cell>
          <cell r="Z36">
            <v>21756.43</v>
          </cell>
          <cell r="AA36">
            <v>3618.77</v>
          </cell>
          <cell r="AB36">
            <v>507.5</v>
          </cell>
          <cell r="AC36">
            <v>17941.689999999999</v>
          </cell>
          <cell r="AD36">
            <v>2.99</v>
          </cell>
          <cell r="AE36">
            <v>25000</v>
          </cell>
        </row>
        <row r="37">
          <cell r="C37" t="str">
            <v>21316627000126</v>
          </cell>
          <cell r="D37" t="str">
            <v>DIRETRIZ 3P CONSULTORIA EMPRESARIAL E SERVICOS EPP LTDA</v>
          </cell>
          <cell r="E37" t="str">
            <v>DIRETRIZ 3P</v>
          </cell>
          <cell r="F37" t="str">
            <v>19351602818</v>
          </cell>
          <cell r="G37" t="str">
            <v>Heloisa Maria Nogueira</v>
          </cell>
          <cell r="H37">
            <v>11</v>
          </cell>
          <cell r="I37" t="str">
            <v>(11) 3473-3229</v>
          </cell>
          <cell r="N37" t="str">
            <v>SP</v>
          </cell>
          <cell r="O37" t="str">
            <v>SAO PAULO</v>
          </cell>
          <cell r="Q37" t="str">
            <v>19351602818</v>
          </cell>
          <cell r="R37" t="str">
            <v>Heloisa Maria Nogueira</v>
          </cell>
          <cell r="S37" t="str">
            <v>contato@diretriz3p.com.br</v>
          </cell>
          <cell r="T37" t="str">
            <v>Rua Alonso Calhamares</v>
          </cell>
          <cell r="U37" t="str">
            <v>5</v>
          </cell>
          <cell r="V37" t="str">
            <v>CS 2</v>
          </cell>
          <cell r="W37" t="str">
            <v>03335080</v>
          </cell>
          <cell r="X37" t="str">
            <v>Jardim Anália Franco</v>
          </cell>
          <cell r="Y37">
            <v>26580.12</v>
          </cell>
          <cell r="Z37">
            <v>13717.91</v>
          </cell>
          <cell r="AA37">
            <v>2768.39</v>
          </cell>
          <cell r="AB37">
            <v>329.73</v>
          </cell>
          <cell r="AC37">
            <v>9764.09</v>
          </cell>
          <cell r="AD37">
            <v>3.49</v>
          </cell>
          <cell r="AE37">
            <v>15000</v>
          </cell>
        </row>
        <row r="38">
          <cell r="C38" t="str">
            <v>16707783000188</v>
          </cell>
          <cell r="D38" t="str">
            <v>DC QUIMICA REPRESENTACAO E COMERCIO DE PRODUTOS QUIMICOS LTDA</v>
          </cell>
          <cell r="F38" t="str">
            <v>26299689870</v>
          </cell>
          <cell r="G38" t="str">
            <v>Bruno de Arruda Carillo</v>
          </cell>
          <cell r="H38">
            <v>11</v>
          </cell>
          <cell r="I38" t="str">
            <v>(11) 99918-1915</v>
          </cell>
          <cell r="N38" t="str">
            <v>SP</v>
          </cell>
          <cell r="O38" t="str">
            <v>SAO CAETANO DO SUL</v>
          </cell>
          <cell r="Q38" t="str">
            <v>26299689870</v>
          </cell>
          <cell r="R38" t="str">
            <v>Bruno de Arruda Carillo</v>
          </cell>
          <cell r="S38" t="str">
            <v>bruno.carillo@dcquimica.com.br</v>
          </cell>
          <cell r="T38" t="str">
            <v>Rua Archinto Ferrari</v>
          </cell>
          <cell r="U38" t="str">
            <v>140</v>
          </cell>
          <cell r="V38" t="str">
            <v>AP 61</v>
          </cell>
          <cell r="W38" t="str">
            <v>09530430</v>
          </cell>
          <cell r="X38" t="str">
            <v>Santo Antônio</v>
          </cell>
          <cell r="Y38">
            <v>33931.120000000003</v>
          </cell>
          <cell r="Z38">
            <v>23250.44</v>
          </cell>
          <cell r="AA38">
            <v>2663.8</v>
          </cell>
          <cell r="AB38">
            <v>518.28</v>
          </cell>
          <cell r="AC38">
            <v>7498.6</v>
          </cell>
          <cell r="AD38">
            <v>3.19</v>
          </cell>
          <cell r="AE38">
            <v>40000</v>
          </cell>
        </row>
        <row r="39">
          <cell r="C39" t="str">
            <v>13716512000109</v>
          </cell>
          <cell r="D39" t="str">
            <v>ST ALMEIDA &amp; DIB LOCACOES E PRODUCOES CINE E TV LTDA ME</v>
          </cell>
          <cell r="E39" t="str">
            <v>TRUCK LOCACOES E PRODUCOES CINE E TV</v>
          </cell>
          <cell r="F39" t="str">
            <v>28126004894</v>
          </cell>
          <cell r="G39" t="str">
            <v>Simone Almeida Souza</v>
          </cell>
          <cell r="H39">
            <v>11</v>
          </cell>
          <cell r="I39" t="str">
            <v>(11) 99830-2380</v>
          </cell>
          <cell r="N39" t="str">
            <v>SP</v>
          </cell>
          <cell r="O39" t="str">
            <v>SAO PAULO</v>
          </cell>
          <cell r="Q39" t="str">
            <v>28529951824</v>
          </cell>
          <cell r="R39" t="str">
            <v>Tiago Dib Roehr Bento Vidal</v>
          </cell>
          <cell r="S39" t="str">
            <v>truck@trucklocacao.com.br</v>
          </cell>
          <cell r="T39" t="str">
            <v>Rua Guanabara</v>
          </cell>
          <cell r="U39" t="str">
            <v>125</v>
          </cell>
          <cell r="W39" t="str">
            <v>07402200</v>
          </cell>
          <cell r="X39" t="str">
            <v>Jardim Planalto</v>
          </cell>
          <cell r="Y39">
            <v>34071.74</v>
          </cell>
          <cell r="Z39">
            <v>20897.3</v>
          </cell>
          <cell r="AA39">
            <v>5990.24</v>
          </cell>
          <cell r="AB39">
            <v>435.15</v>
          </cell>
          <cell r="AC39">
            <v>6749.05</v>
          </cell>
          <cell r="AD39">
            <v>3.49</v>
          </cell>
          <cell r="AE39">
            <v>25000</v>
          </cell>
        </row>
        <row r="40">
          <cell r="C40" t="str">
            <v>06187303000141</v>
          </cell>
          <cell r="D40" t="str">
            <v>MARCELO FIDALGO FERNANDES</v>
          </cell>
          <cell r="E40" t="str">
            <v>VERTII COMMERCE &amp; HOSTING</v>
          </cell>
          <cell r="F40" t="str">
            <v>27645156856</v>
          </cell>
          <cell r="G40" t="str">
            <v>Marcelo Fidalgo Fernandes</v>
          </cell>
          <cell r="H40">
            <v>11</v>
          </cell>
          <cell r="I40" t="str">
            <v>(11) 2536-7329</v>
          </cell>
          <cell r="J40" t="str">
            <v>RUA ALDEIA ZAMAICARA</v>
          </cell>
          <cell r="K40" t="str">
            <v>114</v>
          </cell>
          <cell r="M40" t="str">
            <v>03534100</v>
          </cell>
          <cell r="N40" t="str">
            <v>SP</v>
          </cell>
          <cell r="O40" t="str">
            <v>SAO PAULO</v>
          </cell>
          <cell r="P40" t="str">
            <v>VILA TALARICO</v>
          </cell>
          <cell r="Q40" t="str">
            <v>27645156856</v>
          </cell>
          <cell r="R40" t="str">
            <v>Marcelo Fidalgo Fernandes</v>
          </cell>
          <cell r="S40" t="str">
            <v>marcelo@nexlayer.net</v>
          </cell>
          <cell r="T40" t="str">
            <v>Rua Geraldo Pereira dos Santos</v>
          </cell>
          <cell r="U40" t="str">
            <v>128</v>
          </cell>
          <cell r="W40" t="str">
            <v>07121310</v>
          </cell>
          <cell r="X40" t="str">
            <v>Jardim Toscana</v>
          </cell>
          <cell r="Y40">
            <v>44946.27</v>
          </cell>
          <cell r="Z40">
            <v>27635.58</v>
          </cell>
          <cell r="AA40">
            <v>8239.83</v>
          </cell>
          <cell r="AB40">
            <v>548</v>
          </cell>
          <cell r="AC40">
            <v>8522.86</v>
          </cell>
          <cell r="AD40">
            <v>3.49</v>
          </cell>
          <cell r="AE40">
            <v>27000</v>
          </cell>
        </row>
        <row r="41">
          <cell r="C41" t="str">
            <v>17699698000188</v>
          </cell>
          <cell r="D41" t="str">
            <v>VJK ENGENHARIA EPP LTDA</v>
          </cell>
          <cell r="E41" t="str">
            <v>VJK ENGENHARIA</v>
          </cell>
          <cell r="F41" t="str">
            <v>82987475004</v>
          </cell>
          <cell r="G41" t="str">
            <v>Vagner Luis Kijak</v>
          </cell>
          <cell r="H41">
            <v>51</v>
          </cell>
          <cell r="I41" t="str">
            <v>(51) 99143-0004</v>
          </cell>
          <cell r="J41" t="str">
            <v>RUA PEDRO FARIA</v>
          </cell>
          <cell r="K41" t="str">
            <v>255</v>
          </cell>
          <cell r="M41" t="str">
            <v>91787854</v>
          </cell>
          <cell r="N41" t="str">
            <v>RS</v>
          </cell>
          <cell r="O41" t="str">
            <v>PORTO ALEGRE</v>
          </cell>
          <cell r="P41" t="str">
            <v>ABERTA DOS MORROS</v>
          </cell>
          <cell r="Q41" t="str">
            <v>82987475004</v>
          </cell>
          <cell r="R41" t="str">
            <v>Vagner Luis Kijak</v>
          </cell>
          <cell r="S41" t="str">
            <v>vagnerkijak@gmail.com</v>
          </cell>
          <cell r="T41" t="str">
            <v>Rua Pedro Faria</v>
          </cell>
          <cell r="U41" t="str">
            <v>255</v>
          </cell>
          <cell r="V41" t="str">
            <v>LOT MORADAS DO SUL - HIPICA</v>
          </cell>
          <cell r="W41" t="str">
            <v>91787854</v>
          </cell>
          <cell r="X41" t="str">
            <v>Aberta dos Morros</v>
          </cell>
          <cell r="Y41">
            <v>25377.54</v>
          </cell>
          <cell r="Z41">
            <v>23974.06</v>
          </cell>
          <cell r="AA41">
            <v>1337.61</v>
          </cell>
          <cell r="AB41">
            <v>36.92</v>
          </cell>
          <cell r="AC41">
            <v>28.95</v>
          </cell>
          <cell r="AD41">
            <v>2.99</v>
          </cell>
          <cell r="AE41">
            <v>50000</v>
          </cell>
        </row>
        <row r="42">
          <cell r="C42" t="str">
            <v>24802410000114</v>
          </cell>
          <cell r="D42" t="str">
            <v>J J COMERCIAL DE ADUBOS E RACOES EIRELI ME</v>
          </cell>
          <cell r="E42" t="str">
            <v>CASA FORTE RACOES E ADUBOS</v>
          </cell>
          <cell r="F42" t="str">
            <v>07318559494</v>
          </cell>
          <cell r="G42" t="str">
            <v>Jaciel de Souza Silva</v>
          </cell>
          <cell r="H42">
            <v>87</v>
          </cell>
          <cell r="I42" t="str">
            <v>(87) 98827-0103</v>
          </cell>
          <cell r="J42" t="str">
            <v>TRAVESSA UM QUATI L</v>
          </cell>
          <cell r="K42" t="str">
            <v>630</v>
          </cell>
          <cell r="L42" t="str">
            <v>LJ</v>
          </cell>
          <cell r="M42" t="str">
            <v>56314506</v>
          </cell>
          <cell r="N42" t="str">
            <v>PE</v>
          </cell>
          <cell r="O42" t="str">
            <v>PETROLINA</v>
          </cell>
          <cell r="P42" t="str">
            <v>JARDIM SAO PAULO</v>
          </cell>
          <cell r="Q42" t="str">
            <v>07318559494</v>
          </cell>
          <cell r="R42" t="str">
            <v>Jaciel de Souza Silva</v>
          </cell>
          <cell r="S42" t="str">
            <v>jacielsouzasilva@hotmail.com</v>
          </cell>
          <cell r="T42" t="str">
            <v>Rua Trinta e Dois</v>
          </cell>
          <cell r="U42" t="str">
            <v>97</v>
          </cell>
          <cell r="V42" t="str">
            <v>QUATI 2</v>
          </cell>
          <cell r="W42" t="str">
            <v>56314190</v>
          </cell>
          <cell r="X42" t="str">
            <v>Jardim São Paulo</v>
          </cell>
          <cell r="Y42">
            <v>43715.199999999997</v>
          </cell>
          <cell r="Z42">
            <v>31311.69</v>
          </cell>
          <cell r="AA42">
            <v>5681.93</v>
          </cell>
          <cell r="AB42">
            <v>658.52</v>
          </cell>
          <cell r="AC42">
            <v>6063.06</v>
          </cell>
          <cell r="AD42">
            <v>2.99</v>
          </cell>
          <cell r="AE42">
            <v>30000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8"/>
  <sheetViews>
    <sheetView tabSelected="1" workbookViewId="0">
      <selection activeCell="C2" sqref="C2:C38"/>
    </sheetView>
  </sheetViews>
  <sheetFormatPr defaultRowHeight="15" x14ac:dyDescent="0.25"/>
  <cols>
    <col min="1" max="1" width="13.140625" bestFit="1" customWidth="1"/>
    <col min="2" max="2" width="15.140625" bestFit="1" customWidth="1"/>
    <col min="3" max="3" width="70.5703125" bestFit="1" customWidth="1"/>
    <col min="4" max="4" width="51.140625" bestFit="1" customWidth="1"/>
    <col min="5" max="5" width="15" bestFit="1" customWidth="1"/>
    <col min="6" max="6" width="31.28515625" bestFit="1" customWidth="1"/>
    <col min="7" max="7" width="4.42578125" bestFit="1" customWidth="1"/>
    <col min="8" max="8" width="14.7109375" bestFit="1" customWidth="1"/>
    <col min="9" max="9" width="46.7109375" bestFit="1" customWidth="1"/>
    <col min="10" max="10" width="8" bestFit="1" customWidth="1"/>
    <col min="11" max="11" width="15.7109375" bestFit="1" customWidth="1"/>
    <col min="12" max="12" width="9" bestFit="1" customWidth="1"/>
    <col min="13" max="13" width="4" bestFit="1" customWidth="1"/>
    <col min="14" max="14" width="23.7109375" bestFit="1" customWidth="1"/>
    <col min="15" max="15" width="35" bestFit="1" customWidth="1"/>
    <col min="16" max="16" width="20.42578125" bestFit="1" customWidth="1"/>
    <col min="17" max="17" width="36.5703125" bestFit="1" customWidth="1"/>
    <col min="18" max="18" width="34.85546875" bestFit="1" customWidth="1"/>
    <col min="19" max="19" width="41.7109375" bestFit="1" customWidth="1"/>
    <col min="20" max="20" width="24.85546875" bestFit="1" customWidth="1"/>
    <col min="21" max="21" width="30.5703125" bestFit="1" customWidth="1"/>
    <col min="22" max="22" width="20.85546875" bestFit="1" customWidth="1"/>
    <col min="23" max="23" width="32.140625" bestFit="1" customWidth="1"/>
    <col min="24" max="25" width="14.28515625" bestFit="1" customWidth="1"/>
    <col min="26" max="26" width="10.85546875" bestFit="1" customWidth="1"/>
    <col min="27" max="27" width="11.5703125" bestFit="1" customWidth="1"/>
    <col min="28" max="28" width="11" bestFit="1" customWidth="1"/>
    <col min="29" max="29" width="19.85546875" bestFit="1" customWidth="1"/>
    <col min="30" max="30" width="13.5703125" bestFit="1" customWidth="1"/>
    <col min="31" max="31" width="20.85546875" bestFit="1" customWidth="1"/>
    <col min="32" max="32" width="38.85546875" bestFit="1" customWidth="1"/>
    <col min="33" max="33" width="21.7109375" bestFit="1" customWidth="1"/>
    <col min="34" max="34" width="14.42578125" bestFit="1" customWidth="1"/>
    <col min="35" max="35" width="18" bestFit="1" customWidth="1"/>
    <col min="36" max="36" width="14.42578125" bestFit="1" customWidth="1"/>
    <col min="37" max="37" width="18.85546875" bestFit="1" customWidth="1"/>
    <col min="38" max="38" width="28.7109375" bestFit="1" customWidth="1"/>
    <col min="39" max="39" width="16.5703125" bestFit="1" customWidth="1"/>
    <col min="40" max="40" width="27.140625" bestFit="1" customWidth="1"/>
    <col min="41" max="41" width="14.5703125" bestFit="1" customWidth="1"/>
    <col min="42" max="42" width="27.140625" bestFit="1" customWidth="1"/>
    <col min="43" max="44" width="20.28515625" bestFit="1" customWidth="1"/>
    <col min="45" max="45" width="21.28515625" bestFit="1" customWidth="1"/>
    <col min="46" max="46" width="255.7109375" bestFit="1" customWidth="1"/>
  </cols>
  <sheetData>
    <row r="1" spans="1:4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678</v>
      </c>
      <c r="AD1" s="1" t="s">
        <v>28</v>
      </c>
      <c r="AE1" s="1" t="s">
        <v>29</v>
      </c>
      <c r="AF1" s="1" t="s">
        <v>30</v>
      </c>
      <c r="AG1" s="1" t="s">
        <v>31</v>
      </c>
      <c r="AH1" s="1" t="s">
        <v>32</v>
      </c>
      <c r="AI1" s="1" t="s">
        <v>33</v>
      </c>
      <c r="AJ1" s="1" t="s">
        <v>34</v>
      </c>
      <c r="AK1" s="1" t="s">
        <v>35</v>
      </c>
      <c r="AL1" s="1" t="s">
        <v>36</v>
      </c>
      <c r="AM1" s="1" t="s">
        <v>37</v>
      </c>
      <c r="AN1" s="3" t="s">
        <v>669</v>
      </c>
      <c r="AO1" s="3" t="s">
        <v>670</v>
      </c>
      <c r="AP1" s="3" t="s">
        <v>671</v>
      </c>
      <c r="AQ1" s="3" t="s">
        <v>672</v>
      </c>
      <c r="AR1" s="3" t="s">
        <v>673</v>
      </c>
      <c r="AS1" s="3" t="s">
        <v>674</v>
      </c>
      <c r="AT1" s="1" t="s">
        <v>38</v>
      </c>
    </row>
    <row r="2" spans="1:46" x14ac:dyDescent="0.25">
      <c r="A2" t="s">
        <v>39</v>
      </c>
      <c r="B2" t="s">
        <v>40</v>
      </c>
      <c r="C2" t="s">
        <v>41</v>
      </c>
      <c r="E2" t="s">
        <v>42</v>
      </c>
      <c r="F2" t="s">
        <v>43</v>
      </c>
      <c r="G2">
        <v>51</v>
      </c>
      <c r="H2" t="s">
        <v>44</v>
      </c>
      <c r="I2" t="s">
        <v>45</v>
      </c>
      <c r="J2" t="s">
        <v>46</v>
      </c>
      <c r="K2" t="s">
        <v>47</v>
      </c>
      <c r="L2" t="s">
        <v>48</v>
      </c>
      <c r="M2" t="s">
        <v>49</v>
      </c>
      <c r="N2" t="s">
        <v>50</v>
      </c>
      <c r="O2" t="s">
        <v>51</v>
      </c>
      <c r="P2" t="s">
        <v>42</v>
      </c>
      <c r="Q2" t="s">
        <v>43</v>
      </c>
      <c r="R2" t="s">
        <v>52</v>
      </c>
      <c r="S2" t="s">
        <v>53</v>
      </c>
      <c r="T2" t="s">
        <v>54</v>
      </c>
      <c r="V2" t="s">
        <v>55</v>
      </c>
      <c r="W2" t="s">
        <v>56</v>
      </c>
      <c r="X2">
        <v>33431.339999999997</v>
      </c>
      <c r="Y2">
        <v>27135.13</v>
      </c>
      <c r="Z2">
        <v>1638.59</v>
      </c>
      <c r="AA2">
        <v>575.47</v>
      </c>
      <c r="AB2">
        <v>4082.15</v>
      </c>
      <c r="AC2">
        <f>VLOOKUP(B2,'[1]Collection - Assessorias'!$C:$AE,29,FALSE)</f>
        <v>50000</v>
      </c>
      <c r="AD2">
        <v>2.99</v>
      </c>
      <c r="AE2">
        <v>9591.24</v>
      </c>
      <c r="AF2" s="2">
        <v>43266</v>
      </c>
      <c r="AG2">
        <v>0</v>
      </c>
      <c r="AH2">
        <v>132</v>
      </c>
      <c r="AI2">
        <v>6</v>
      </c>
      <c r="AJ2">
        <v>3</v>
      </c>
      <c r="AK2">
        <v>3</v>
      </c>
      <c r="AL2">
        <v>0</v>
      </c>
      <c r="AM2" s="2">
        <v>43298</v>
      </c>
      <c r="AN2" s="4" t="s">
        <v>675</v>
      </c>
      <c r="AO2" s="5">
        <v>28609.861000000001</v>
      </c>
      <c r="AP2" s="4" t="s">
        <v>676</v>
      </c>
      <c r="AQ2" s="5">
        <v>5155.6427430096946</v>
      </c>
      <c r="AR2" s="5">
        <v>3273.5571819474444</v>
      </c>
      <c r="AS2" s="5">
        <v>2222.496779509439</v>
      </c>
      <c r="AT2" t="s">
        <v>57</v>
      </c>
    </row>
    <row r="3" spans="1:46" x14ac:dyDescent="0.25">
      <c r="A3" t="s">
        <v>58</v>
      </c>
      <c r="B3" t="s">
        <v>59</v>
      </c>
      <c r="C3" t="s">
        <v>60</v>
      </c>
      <c r="E3" t="s">
        <v>61</v>
      </c>
      <c r="F3" t="s">
        <v>62</v>
      </c>
      <c r="G3">
        <v>11</v>
      </c>
      <c r="H3" t="s">
        <v>63</v>
      </c>
      <c r="I3" t="s">
        <v>64</v>
      </c>
      <c r="J3" t="s">
        <v>65</v>
      </c>
      <c r="L3" t="s">
        <v>66</v>
      </c>
      <c r="M3" t="s">
        <v>67</v>
      </c>
      <c r="N3" t="s">
        <v>68</v>
      </c>
      <c r="O3" t="s">
        <v>69</v>
      </c>
      <c r="P3" t="s">
        <v>61</v>
      </c>
      <c r="Q3" t="s">
        <v>62</v>
      </c>
      <c r="R3" t="s">
        <v>70</v>
      </c>
      <c r="S3" t="s">
        <v>71</v>
      </c>
      <c r="T3" t="s">
        <v>72</v>
      </c>
      <c r="V3" t="s">
        <v>73</v>
      </c>
      <c r="W3" t="s">
        <v>74</v>
      </c>
      <c r="X3">
        <v>58927.16</v>
      </c>
      <c r="Y3">
        <v>49722.92</v>
      </c>
      <c r="Z3">
        <v>6542.37</v>
      </c>
      <c r="AA3">
        <v>436.13</v>
      </c>
      <c r="AB3">
        <v>2225.7399999999998</v>
      </c>
      <c r="AC3">
        <f>VLOOKUP(B3,'[1]Collection - Assessorias'!$C:$AE,29,FALSE)</f>
        <v>50000</v>
      </c>
      <c r="AD3">
        <v>3.26</v>
      </c>
      <c r="AE3">
        <v>5451.6</v>
      </c>
      <c r="AF3" s="2">
        <v>43283</v>
      </c>
      <c r="AG3">
        <v>0</v>
      </c>
      <c r="AH3">
        <v>115</v>
      </c>
      <c r="AI3">
        <v>12</v>
      </c>
      <c r="AJ3">
        <v>1</v>
      </c>
      <c r="AK3">
        <v>4</v>
      </c>
      <c r="AL3">
        <v>0</v>
      </c>
      <c r="AM3" s="2">
        <v>43315</v>
      </c>
      <c r="AN3" s="4" t="s">
        <v>675</v>
      </c>
      <c r="AO3" s="5">
        <v>55611.053</v>
      </c>
      <c r="AP3" s="4" t="s">
        <v>676</v>
      </c>
      <c r="AQ3" s="5">
        <v>10145.373282999435</v>
      </c>
      <c r="AR3" s="5">
        <v>6472.8131091676887</v>
      </c>
      <c r="AS3" s="5">
        <v>4424.5912848638463</v>
      </c>
      <c r="AT3" t="s">
        <v>75</v>
      </c>
    </row>
    <row r="4" spans="1:46" x14ac:dyDescent="0.25">
      <c r="A4" t="s">
        <v>76</v>
      </c>
      <c r="B4" t="s">
        <v>77</v>
      </c>
      <c r="C4" t="s">
        <v>78</v>
      </c>
      <c r="E4" t="s">
        <v>79</v>
      </c>
      <c r="G4">
        <v>13</v>
      </c>
      <c r="H4" t="s">
        <v>80</v>
      </c>
      <c r="I4" t="s">
        <v>81</v>
      </c>
      <c r="J4" t="s">
        <v>82</v>
      </c>
      <c r="K4" t="s">
        <v>83</v>
      </c>
      <c r="L4" t="s">
        <v>84</v>
      </c>
      <c r="M4" t="s">
        <v>67</v>
      </c>
      <c r="N4" t="s">
        <v>85</v>
      </c>
      <c r="O4" t="s">
        <v>86</v>
      </c>
      <c r="P4" t="s">
        <v>87</v>
      </c>
      <c r="Q4" t="s">
        <v>88</v>
      </c>
      <c r="R4" t="s">
        <v>89</v>
      </c>
      <c r="S4" t="s">
        <v>90</v>
      </c>
      <c r="T4" t="s">
        <v>91</v>
      </c>
      <c r="U4" t="s">
        <v>92</v>
      </c>
      <c r="V4" t="s">
        <v>93</v>
      </c>
      <c r="W4" t="s">
        <v>94</v>
      </c>
      <c r="X4">
        <v>15220.27</v>
      </c>
      <c r="Y4">
        <v>10569.95</v>
      </c>
      <c r="Z4">
        <v>2463.62</v>
      </c>
      <c r="AA4">
        <v>176.74</v>
      </c>
      <c r="AB4">
        <v>2009.96</v>
      </c>
      <c r="AC4">
        <f>VLOOKUP(B4,'[1]Collection - Assessorias'!$C:$AE,29,FALSE)</f>
        <v>10000</v>
      </c>
      <c r="AD4">
        <v>3.49</v>
      </c>
      <c r="AE4">
        <v>1104.6199999999999</v>
      </c>
      <c r="AF4" s="2">
        <v>43157</v>
      </c>
      <c r="AG4">
        <v>241</v>
      </c>
      <c r="AH4">
        <v>241</v>
      </c>
      <c r="AI4">
        <v>12</v>
      </c>
      <c r="AJ4">
        <v>0</v>
      </c>
      <c r="AK4">
        <v>8</v>
      </c>
      <c r="AL4">
        <v>0</v>
      </c>
      <c r="AM4" s="2">
        <v>43187</v>
      </c>
      <c r="AN4" s="4" t="s">
        <v>675</v>
      </c>
      <c r="AO4" s="5">
        <v>12787.208000000001</v>
      </c>
      <c r="AP4" s="4" t="s">
        <v>675</v>
      </c>
      <c r="AQ4" s="5">
        <v>2318.0637885816031</v>
      </c>
      <c r="AR4" s="5">
        <v>1484.9516880402325</v>
      </c>
      <c r="AS4" s="5">
        <v>1020.8853671559079</v>
      </c>
    </row>
    <row r="5" spans="1:46" x14ac:dyDescent="0.25">
      <c r="A5" t="s">
        <v>95</v>
      </c>
      <c r="B5" t="s">
        <v>96</v>
      </c>
      <c r="C5" t="s">
        <v>97</v>
      </c>
      <c r="D5" t="s">
        <v>98</v>
      </c>
      <c r="E5" t="s">
        <v>99</v>
      </c>
      <c r="F5" t="s">
        <v>100</v>
      </c>
      <c r="G5">
        <v>19</v>
      </c>
      <c r="H5" t="s">
        <v>101</v>
      </c>
      <c r="I5" t="s">
        <v>102</v>
      </c>
      <c r="J5" t="s">
        <v>103</v>
      </c>
      <c r="L5" t="s">
        <v>104</v>
      </c>
      <c r="M5" t="s">
        <v>67</v>
      </c>
      <c r="N5" t="s">
        <v>105</v>
      </c>
      <c r="O5" t="s">
        <v>106</v>
      </c>
      <c r="P5" t="s">
        <v>99</v>
      </c>
      <c r="Q5" t="s">
        <v>100</v>
      </c>
      <c r="R5" t="s">
        <v>107</v>
      </c>
      <c r="S5" t="s">
        <v>108</v>
      </c>
      <c r="T5" t="s">
        <v>109</v>
      </c>
      <c r="V5" t="s">
        <v>110</v>
      </c>
      <c r="W5" t="s">
        <v>111</v>
      </c>
      <c r="X5">
        <v>36093.99</v>
      </c>
      <c r="Y5">
        <v>27120.77</v>
      </c>
      <c r="Z5">
        <v>4274.46</v>
      </c>
      <c r="AA5">
        <v>540.03</v>
      </c>
      <c r="AB5">
        <v>4158.7299999999996</v>
      </c>
      <c r="AC5">
        <f>VLOOKUP(B5,'[1]Collection - Assessorias'!$C:$AE,29,FALSE)</f>
        <v>40000</v>
      </c>
      <c r="AD5">
        <v>3.89</v>
      </c>
      <c r="AE5">
        <v>4500.2299999999996</v>
      </c>
      <c r="AF5" s="2">
        <v>43234</v>
      </c>
      <c r="AG5">
        <v>0</v>
      </c>
      <c r="AH5">
        <v>164</v>
      </c>
      <c r="AI5">
        <v>12</v>
      </c>
      <c r="AJ5">
        <v>5</v>
      </c>
      <c r="AK5">
        <v>6</v>
      </c>
      <c r="AL5">
        <v>0</v>
      </c>
      <c r="AM5" s="2">
        <v>43264</v>
      </c>
      <c r="AN5" s="4" t="s">
        <v>675</v>
      </c>
      <c r="AO5" s="5">
        <v>30967.784</v>
      </c>
      <c r="AP5" s="4" t="s">
        <v>675</v>
      </c>
      <c r="AQ5" s="5">
        <v>5665.9308492186374</v>
      </c>
      <c r="AR5" s="5">
        <v>3654.9895231820574</v>
      </c>
      <c r="AS5" s="5">
        <v>2537.4285521816896</v>
      </c>
      <c r="AT5" t="s">
        <v>112</v>
      </c>
    </row>
    <row r="6" spans="1:46" x14ac:dyDescent="0.25">
      <c r="A6" t="s">
        <v>113</v>
      </c>
      <c r="B6" t="s">
        <v>114</v>
      </c>
      <c r="C6" t="s">
        <v>115</v>
      </c>
      <c r="E6" t="s">
        <v>116</v>
      </c>
      <c r="F6" t="s">
        <v>117</v>
      </c>
      <c r="G6">
        <v>21</v>
      </c>
      <c r="H6" t="s">
        <v>118</v>
      </c>
      <c r="I6" t="s">
        <v>119</v>
      </c>
      <c r="J6" t="s">
        <v>120</v>
      </c>
      <c r="K6" t="s">
        <v>121</v>
      </c>
      <c r="L6" t="s">
        <v>122</v>
      </c>
      <c r="M6" t="s">
        <v>123</v>
      </c>
      <c r="N6" t="s">
        <v>124</v>
      </c>
      <c r="O6" t="s">
        <v>125</v>
      </c>
      <c r="P6" t="s">
        <v>116</v>
      </c>
      <c r="Q6" t="s">
        <v>117</v>
      </c>
      <c r="R6" t="s">
        <v>126</v>
      </c>
      <c r="S6" t="s">
        <v>127</v>
      </c>
      <c r="T6" t="s">
        <v>128</v>
      </c>
      <c r="U6" t="s">
        <v>129</v>
      </c>
      <c r="V6" t="s">
        <v>130</v>
      </c>
      <c r="W6" t="s">
        <v>131</v>
      </c>
      <c r="X6">
        <v>60130.78</v>
      </c>
      <c r="Y6">
        <v>41351.78</v>
      </c>
      <c r="Z6">
        <v>6078.16</v>
      </c>
      <c r="AA6">
        <v>948.6</v>
      </c>
      <c r="AB6">
        <v>11752.24</v>
      </c>
      <c r="AC6">
        <f>VLOOKUP(B6,'[1]Collection - Assessorias'!$C:$AE,29,FALSE)</f>
        <v>40000</v>
      </c>
      <c r="AD6">
        <v>3.44</v>
      </c>
      <c r="AE6">
        <v>7904.99</v>
      </c>
      <c r="AF6" s="2">
        <v>43171</v>
      </c>
      <c r="AG6">
        <v>227</v>
      </c>
      <c r="AH6">
        <v>227</v>
      </c>
      <c r="AI6">
        <v>6</v>
      </c>
      <c r="AJ6">
        <v>0</v>
      </c>
      <c r="AK6">
        <v>6</v>
      </c>
      <c r="AL6">
        <v>0</v>
      </c>
      <c r="AM6" s="2">
        <v>43201</v>
      </c>
      <c r="AN6" s="4" t="s">
        <v>675</v>
      </c>
      <c r="AO6" s="5">
        <v>46822.123999999996</v>
      </c>
      <c r="AP6" s="4" t="s">
        <v>675</v>
      </c>
      <c r="AQ6" s="5">
        <v>8478.0683325140744</v>
      </c>
      <c r="AR6" s="5">
        <v>5426.2791541667557</v>
      </c>
      <c r="AS6" s="5">
        <v>3725.8851509516307</v>
      </c>
    </row>
    <row r="7" spans="1:46" x14ac:dyDescent="0.25">
      <c r="A7" t="s">
        <v>132</v>
      </c>
      <c r="B7" t="s">
        <v>133</v>
      </c>
      <c r="C7" t="s">
        <v>134</v>
      </c>
      <c r="D7" t="s">
        <v>135</v>
      </c>
      <c r="E7" t="s">
        <v>136</v>
      </c>
      <c r="F7" t="s">
        <v>137</v>
      </c>
      <c r="G7">
        <v>11</v>
      </c>
      <c r="H7" t="s">
        <v>138</v>
      </c>
      <c r="I7" t="s">
        <v>139</v>
      </c>
      <c r="J7" t="s">
        <v>140</v>
      </c>
      <c r="K7" t="s">
        <v>141</v>
      </c>
      <c r="L7" t="s">
        <v>142</v>
      </c>
      <c r="M7" t="s">
        <v>67</v>
      </c>
      <c r="N7" t="s">
        <v>68</v>
      </c>
      <c r="O7" t="s">
        <v>143</v>
      </c>
      <c r="P7" t="s">
        <v>136</v>
      </c>
      <c r="Q7" t="s">
        <v>137</v>
      </c>
      <c r="R7" t="s">
        <v>144</v>
      </c>
      <c r="S7" t="s">
        <v>145</v>
      </c>
      <c r="T7" t="s">
        <v>146</v>
      </c>
      <c r="U7" t="s">
        <v>147</v>
      </c>
      <c r="V7" t="s">
        <v>148</v>
      </c>
      <c r="W7" t="s">
        <v>149</v>
      </c>
      <c r="X7">
        <v>27330.97</v>
      </c>
      <c r="Y7">
        <v>15509.81</v>
      </c>
      <c r="Z7">
        <v>2334.5500000000002</v>
      </c>
      <c r="AA7">
        <v>356.89</v>
      </c>
      <c r="AB7">
        <v>9129.7199999999993</v>
      </c>
      <c r="AC7">
        <f>VLOOKUP(B7,'[1]Collection - Assessorias'!$C:$AE,29,FALSE)</f>
        <v>15000</v>
      </c>
      <c r="AD7">
        <v>3.49</v>
      </c>
      <c r="AE7">
        <v>2974.06</v>
      </c>
      <c r="AF7" s="2">
        <v>43042</v>
      </c>
      <c r="AG7">
        <v>356</v>
      </c>
      <c r="AH7">
        <v>356</v>
      </c>
      <c r="AI7">
        <v>6</v>
      </c>
      <c r="AJ7">
        <v>0</v>
      </c>
      <c r="AK7">
        <v>6</v>
      </c>
      <c r="AL7">
        <v>0</v>
      </c>
      <c r="AM7" s="2">
        <v>43083</v>
      </c>
      <c r="AN7" s="4" t="s">
        <v>675</v>
      </c>
      <c r="AO7" s="5">
        <v>17610.904999999999</v>
      </c>
      <c r="AP7" s="4" t="s">
        <v>675</v>
      </c>
      <c r="AQ7" s="5">
        <v>3192.5030987726714</v>
      </c>
      <c r="AR7" s="5">
        <v>2045.1175196075772</v>
      </c>
      <c r="AS7" s="5">
        <v>1405.9922398128513</v>
      </c>
    </row>
    <row r="8" spans="1:46" x14ac:dyDescent="0.25">
      <c r="A8" t="s">
        <v>150</v>
      </c>
      <c r="B8" t="s">
        <v>151</v>
      </c>
      <c r="C8" t="s">
        <v>152</v>
      </c>
      <c r="D8" t="s">
        <v>153</v>
      </c>
      <c r="E8" t="s">
        <v>154</v>
      </c>
      <c r="F8" t="s">
        <v>155</v>
      </c>
      <c r="G8">
        <v>11</v>
      </c>
      <c r="H8" t="s">
        <v>156</v>
      </c>
      <c r="I8" t="s">
        <v>157</v>
      </c>
      <c r="J8" t="s">
        <v>158</v>
      </c>
      <c r="L8" t="s">
        <v>159</v>
      </c>
      <c r="M8" t="s">
        <v>67</v>
      </c>
      <c r="N8" t="s">
        <v>160</v>
      </c>
      <c r="O8" t="s">
        <v>161</v>
      </c>
      <c r="P8" t="s">
        <v>154</v>
      </c>
      <c r="Q8" t="s">
        <v>155</v>
      </c>
      <c r="R8" t="s">
        <v>162</v>
      </c>
      <c r="S8" t="s">
        <v>163</v>
      </c>
      <c r="T8" t="s">
        <v>164</v>
      </c>
      <c r="V8" t="s">
        <v>165</v>
      </c>
      <c r="W8" t="s">
        <v>166</v>
      </c>
      <c r="X8">
        <v>32219.24</v>
      </c>
      <c r="Y8">
        <v>27510.22</v>
      </c>
      <c r="Z8">
        <v>3414.68</v>
      </c>
      <c r="AA8">
        <v>264.5</v>
      </c>
      <c r="AB8">
        <v>1029.8399999999999</v>
      </c>
      <c r="AC8">
        <f>VLOOKUP(B8,'[1]Collection - Assessorias'!$C:$AE,29,FALSE)</f>
        <v>30000</v>
      </c>
      <c r="AD8">
        <v>3.49</v>
      </c>
      <c r="AE8">
        <v>3306.2</v>
      </c>
      <c r="AF8" s="2">
        <v>43301</v>
      </c>
      <c r="AG8">
        <v>0</v>
      </c>
      <c r="AH8">
        <v>97</v>
      </c>
      <c r="AI8">
        <v>12</v>
      </c>
      <c r="AJ8">
        <v>2</v>
      </c>
      <c r="AK8">
        <v>4</v>
      </c>
      <c r="AL8">
        <v>0</v>
      </c>
      <c r="AM8" s="2">
        <v>43336</v>
      </c>
      <c r="AN8" s="4" t="s">
        <v>675</v>
      </c>
      <c r="AO8" s="5">
        <v>30583.432000000001</v>
      </c>
      <c r="AP8" s="4" t="s">
        <v>676</v>
      </c>
      <c r="AQ8" s="5">
        <v>5606.0627820793425</v>
      </c>
      <c r="AR8" s="5">
        <v>3591.2438788416821</v>
      </c>
      <c r="AS8" s="5">
        <v>2468.934414045641</v>
      </c>
      <c r="AT8" t="s">
        <v>167</v>
      </c>
    </row>
    <row r="9" spans="1:46" x14ac:dyDescent="0.25">
      <c r="A9" t="s">
        <v>168</v>
      </c>
      <c r="B9" t="s">
        <v>169</v>
      </c>
      <c r="C9" t="s">
        <v>170</v>
      </c>
      <c r="D9" t="s">
        <v>171</v>
      </c>
      <c r="E9" t="s">
        <v>172</v>
      </c>
      <c r="F9" t="s">
        <v>173</v>
      </c>
      <c r="G9">
        <v>66</v>
      </c>
      <c r="H9" t="s">
        <v>174</v>
      </c>
      <c r="I9" t="s">
        <v>175</v>
      </c>
      <c r="J9" t="s">
        <v>176</v>
      </c>
      <c r="L9" t="s">
        <v>177</v>
      </c>
      <c r="M9" t="s">
        <v>178</v>
      </c>
      <c r="N9" t="s">
        <v>179</v>
      </c>
      <c r="O9" t="s">
        <v>106</v>
      </c>
      <c r="P9" t="s">
        <v>172</v>
      </c>
      <c r="Q9" t="s">
        <v>173</v>
      </c>
      <c r="R9" t="s">
        <v>180</v>
      </c>
      <c r="S9" t="s">
        <v>181</v>
      </c>
      <c r="T9" t="s">
        <v>176</v>
      </c>
      <c r="V9" t="s">
        <v>182</v>
      </c>
      <c r="W9" t="s">
        <v>183</v>
      </c>
      <c r="X9">
        <v>12720.49</v>
      </c>
      <c r="Y9">
        <v>9747.7999999999993</v>
      </c>
      <c r="Z9">
        <v>1351.45</v>
      </c>
      <c r="AA9">
        <v>221.98</v>
      </c>
      <c r="AB9">
        <v>1399.26</v>
      </c>
      <c r="AC9">
        <f>VLOOKUP(B9,'[1]Collection - Assessorias'!$C:$AE,29,FALSE)</f>
        <v>15000</v>
      </c>
      <c r="AD9">
        <v>4.49</v>
      </c>
      <c r="AE9">
        <v>2219.85</v>
      </c>
      <c r="AF9" s="2">
        <v>43272</v>
      </c>
      <c r="AG9">
        <v>0</v>
      </c>
      <c r="AH9">
        <v>126</v>
      </c>
      <c r="AI9">
        <v>11</v>
      </c>
      <c r="AJ9">
        <v>6</v>
      </c>
      <c r="AK9">
        <v>5</v>
      </c>
      <c r="AL9">
        <v>1</v>
      </c>
      <c r="AM9" s="2">
        <v>43308</v>
      </c>
      <c r="AN9" s="4" t="s">
        <v>675</v>
      </c>
      <c r="AO9" s="5">
        <v>10964.105</v>
      </c>
      <c r="AP9" s="4" t="s">
        <v>676</v>
      </c>
      <c r="AQ9" s="5">
        <v>2058.7715712144309</v>
      </c>
      <c r="AR9" s="5">
        <v>1341.774848298003</v>
      </c>
      <c r="AS9" s="5">
        <v>944.86366175582407</v>
      </c>
      <c r="AT9" t="s">
        <v>184</v>
      </c>
    </row>
    <row r="10" spans="1:46" x14ac:dyDescent="0.25">
      <c r="A10" t="s">
        <v>185</v>
      </c>
      <c r="B10" t="s">
        <v>186</v>
      </c>
      <c r="C10" t="s">
        <v>187</v>
      </c>
      <c r="D10" t="s">
        <v>188</v>
      </c>
      <c r="E10" t="s">
        <v>189</v>
      </c>
      <c r="F10" t="s">
        <v>190</v>
      </c>
      <c r="G10">
        <v>19</v>
      </c>
      <c r="H10" t="s">
        <v>191</v>
      </c>
      <c r="I10" t="s">
        <v>192</v>
      </c>
      <c r="J10" t="s">
        <v>193</v>
      </c>
      <c r="L10" t="s">
        <v>194</v>
      </c>
      <c r="M10" t="s">
        <v>67</v>
      </c>
      <c r="N10" t="s">
        <v>195</v>
      </c>
      <c r="O10" t="s">
        <v>106</v>
      </c>
      <c r="P10" t="s">
        <v>189</v>
      </c>
      <c r="Q10" t="s">
        <v>190</v>
      </c>
      <c r="R10" t="s">
        <v>196</v>
      </c>
      <c r="S10" t="s">
        <v>197</v>
      </c>
      <c r="T10" t="s">
        <v>198</v>
      </c>
      <c r="U10" t="s">
        <v>199</v>
      </c>
      <c r="V10" t="s">
        <v>200</v>
      </c>
      <c r="W10" t="s">
        <v>201</v>
      </c>
      <c r="X10">
        <v>13215.8</v>
      </c>
      <c r="Y10">
        <v>9167.0499999999993</v>
      </c>
      <c r="Z10">
        <v>1894.85</v>
      </c>
      <c r="AA10">
        <v>178.05</v>
      </c>
      <c r="AB10">
        <v>1975.85</v>
      </c>
      <c r="AC10">
        <f>VLOOKUP(B10,'[1]Collection - Assessorias'!$C:$AE,29,FALSE)</f>
        <v>10000</v>
      </c>
      <c r="AD10">
        <v>3.69</v>
      </c>
      <c r="AE10">
        <v>1112.8399999999999</v>
      </c>
      <c r="AF10" s="2">
        <v>43164</v>
      </c>
      <c r="AG10">
        <v>0</v>
      </c>
      <c r="AH10">
        <v>234</v>
      </c>
      <c r="AI10">
        <v>12</v>
      </c>
      <c r="AJ10">
        <v>2</v>
      </c>
      <c r="AK10">
        <v>8</v>
      </c>
      <c r="AL10">
        <v>0</v>
      </c>
      <c r="AM10" s="2">
        <v>43200</v>
      </c>
      <c r="AN10" s="4" t="s">
        <v>675</v>
      </c>
      <c r="AO10" s="5">
        <v>10872.414999999999</v>
      </c>
      <c r="AP10" s="4" t="s">
        <v>675</v>
      </c>
      <c r="AQ10" s="5">
        <v>1980.093521794139</v>
      </c>
      <c r="AR10" s="5">
        <v>1272.8942876249048</v>
      </c>
      <c r="AS10" s="5">
        <v>879.40881409780559</v>
      </c>
    </row>
    <row r="11" spans="1:46" x14ac:dyDescent="0.25">
      <c r="A11" t="s">
        <v>202</v>
      </c>
      <c r="B11" t="s">
        <v>203</v>
      </c>
      <c r="C11" t="s">
        <v>204</v>
      </c>
      <c r="D11" t="s">
        <v>205</v>
      </c>
      <c r="E11" t="s">
        <v>206</v>
      </c>
      <c r="F11" t="s">
        <v>207</v>
      </c>
      <c r="G11">
        <v>41</v>
      </c>
      <c r="H11" t="s">
        <v>208</v>
      </c>
      <c r="I11" t="s">
        <v>209</v>
      </c>
      <c r="J11" t="s">
        <v>210</v>
      </c>
      <c r="K11" t="s">
        <v>211</v>
      </c>
      <c r="L11" t="s">
        <v>212</v>
      </c>
      <c r="M11" t="s">
        <v>213</v>
      </c>
      <c r="N11" t="s">
        <v>214</v>
      </c>
      <c r="O11" t="s">
        <v>215</v>
      </c>
      <c r="P11" t="s">
        <v>206</v>
      </c>
      <c r="Q11" t="s">
        <v>207</v>
      </c>
      <c r="R11" t="s">
        <v>216</v>
      </c>
      <c r="S11" t="s">
        <v>217</v>
      </c>
      <c r="T11" t="s">
        <v>218</v>
      </c>
      <c r="U11" t="s">
        <v>219</v>
      </c>
      <c r="V11" t="s">
        <v>212</v>
      </c>
      <c r="W11" t="s">
        <v>220</v>
      </c>
      <c r="X11">
        <v>18092.78</v>
      </c>
      <c r="Y11">
        <v>15316.22</v>
      </c>
      <c r="Z11">
        <v>1845.15</v>
      </c>
      <c r="AA11">
        <v>178.18</v>
      </c>
      <c r="AB11">
        <v>753.23</v>
      </c>
      <c r="AC11">
        <f>VLOOKUP(B11,'[1]Collection - Assessorias'!$C:$AE,29,FALSE)</f>
        <v>20000</v>
      </c>
      <c r="AD11">
        <v>3.49</v>
      </c>
      <c r="AE11">
        <v>2227.2199999999998</v>
      </c>
      <c r="AF11" s="2">
        <v>43297</v>
      </c>
      <c r="AG11">
        <v>0</v>
      </c>
      <c r="AH11">
        <v>101</v>
      </c>
      <c r="AI11">
        <v>12</v>
      </c>
      <c r="AJ11">
        <v>4</v>
      </c>
      <c r="AK11">
        <v>4</v>
      </c>
      <c r="AL11">
        <v>0</v>
      </c>
      <c r="AM11" s="2">
        <v>43329</v>
      </c>
      <c r="AN11" s="4" t="s">
        <v>675</v>
      </c>
      <c r="AO11" s="5">
        <v>16976.855</v>
      </c>
      <c r="AP11" s="4" t="s">
        <v>676</v>
      </c>
      <c r="AQ11" s="5">
        <v>3111.0114388888223</v>
      </c>
      <c r="AR11" s="5">
        <v>1992.9139614044757</v>
      </c>
      <c r="AS11" s="5">
        <v>1370.1029586246177</v>
      </c>
      <c r="AT11" t="s">
        <v>221</v>
      </c>
    </row>
    <row r="12" spans="1:46" x14ac:dyDescent="0.25">
      <c r="A12" t="s">
        <v>222</v>
      </c>
      <c r="B12" t="s">
        <v>223</v>
      </c>
      <c r="C12" t="s">
        <v>224</v>
      </c>
      <c r="D12" t="s">
        <v>225</v>
      </c>
      <c r="E12" t="s">
        <v>226</v>
      </c>
      <c r="F12" t="s">
        <v>227</v>
      </c>
      <c r="G12">
        <v>11</v>
      </c>
      <c r="H12" t="s">
        <v>228</v>
      </c>
      <c r="I12" t="s">
        <v>229</v>
      </c>
      <c r="J12" t="s">
        <v>230</v>
      </c>
      <c r="L12" t="s">
        <v>231</v>
      </c>
      <c r="M12" t="s">
        <v>67</v>
      </c>
      <c r="N12" t="s">
        <v>68</v>
      </c>
      <c r="O12" t="s">
        <v>232</v>
      </c>
      <c r="P12" t="s">
        <v>226</v>
      </c>
      <c r="Q12" t="s">
        <v>227</v>
      </c>
      <c r="R12" t="s">
        <v>233</v>
      </c>
      <c r="S12" t="s">
        <v>234</v>
      </c>
      <c r="T12" t="s">
        <v>235</v>
      </c>
      <c r="V12" t="s">
        <v>236</v>
      </c>
      <c r="W12" t="s">
        <v>237</v>
      </c>
      <c r="X12">
        <v>61707.15</v>
      </c>
      <c r="Y12">
        <v>51705.41</v>
      </c>
      <c r="Z12">
        <v>6439.17</v>
      </c>
      <c r="AA12">
        <v>786.37</v>
      </c>
      <c r="AB12">
        <v>2776.2</v>
      </c>
      <c r="AC12">
        <f>VLOOKUP(B12,'[1]Collection - Assessorias'!$C:$AE,29,FALSE)</f>
        <v>50000</v>
      </c>
      <c r="AD12">
        <v>3.19</v>
      </c>
      <c r="AE12">
        <v>9829.57</v>
      </c>
      <c r="AF12" s="2">
        <v>43304</v>
      </c>
      <c r="AG12">
        <v>94</v>
      </c>
      <c r="AH12">
        <v>94</v>
      </c>
      <c r="AI12">
        <v>6</v>
      </c>
      <c r="AJ12">
        <v>0</v>
      </c>
      <c r="AK12">
        <v>4</v>
      </c>
      <c r="AL12">
        <v>0</v>
      </c>
      <c r="AM12" s="2">
        <v>43336</v>
      </c>
      <c r="AN12" s="4" t="s">
        <v>675</v>
      </c>
      <c r="AO12" s="5">
        <v>57500.663</v>
      </c>
      <c r="AP12" s="4" t="s">
        <v>676</v>
      </c>
      <c r="AQ12" s="5">
        <v>10467.131595100202</v>
      </c>
      <c r="AR12" s="5">
        <v>6669.8097569895699</v>
      </c>
      <c r="AS12" s="5">
        <v>4551.2512933133066</v>
      </c>
      <c r="AT12" t="s">
        <v>238</v>
      </c>
    </row>
    <row r="13" spans="1:46" x14ac:dyDescent="0.25">
      <c r="A13" t="s">
        <v>239</v>
      </c>
      <c r="B13" t="s">
        <v>240</v>
      </c>
      <c r="C13" t="s">
        <v>241</v>
      </c>
      <c r="E13" t="s">
        <v>242</v>
      </c>
      <c r="F13" t="s">
        <v>243</v>
      </c>
      <c r="G13">
        <v>11</v>
      </c>
      <c r="H13" t="s">
        <v>244</v>
      </c>
      <c r="I13" t="s">
        <v>245</v>
      </c>
      <c r="J13" t="s">
        <v>246</v>
      </c>
      <c r="L13" t="s">
        <v>247</v>
      </c>
      <c r="M13" t="s">
        <v>67</v>
      </c>
      <c r="N13" t="s">
        <v>248</v>
      </c>
      <c r="O13" t="s">
        <v>249</v>
      </c>
      <c r="P13" t="s">
        <v>242</v>
      </c>
      <c r="Q13" t="s">
        <v>243</v>
      </c>
      <c r="R13" t="s">
        <v>250</v>
      </c>
      <c r="S13" t="s">
        <v>251</v>
      </c>
      <c r="T13" t="s">
        <v>252</v>
      </c>
      <c r="V13" t="s">
        <v>247</v>
      </c>
      <c r="W13" t="s">
        <v>253</v>
      </c>
      <c r="X13">
        <v>73535.649999999994</v>
      </c>
      <c r="Y13">
        <v>63802.22</v>
      </c>
      <c r="Z13">
        <v>7812.27</v>
      </c>
      <c r="AA13">
        <v>390.87</v>
      </c>
      <c r="AB13">
        <v>1530.29</v>
      </c>
      <c r="AC13">
        <f>VLOOKUP(B13,'[1]Collection - Assessorias'!$C:$AE,29,FALSE)</f>
        <v>60000</v>
      </c>
      <c r="AD13">
        <v>2.99</v>
      </c>
      <c r="AE13">
        <v>6514.42</v>
      </c>
      <c r="AF13" s="2">
        <v>43311</v>
      </c>
      <c r="AG13">
        <v>87</v>
      </c>
      <c r="AH13">
        <v>87</v>
      </c>
      <c r="AI13">
        <v>12</v>
      </c>
      <c r="AJ13">
        <v>0</v>
      </c>
      <c r="AK13">
        <v>3</v>
      </c>
      <c r="AL13">
        <v>0</v>
      </c>
      <c r="AM13" s="2">
        <v>43346</v>
      </c>
      <c r="AN13" s="4" t="s">
        <v>677</v>
      </c>
      <c r="AO13" s="5">
        <v>73535.649999999994</v>
      </c>
      <c r="AP13" s="4" t="s">
        <v>677</v>
      </c>
      <c r="AQ13" s="5">
        <v>13176.034946993326</v>
      </c>
      <c r="AR13" s="5">
        <v>8366.076933628101</v>
      </c>
      <c r="AS13" s="5">
        <v>5679.9310379100534</v>
      </c>
      <c r="AT13" t="s">
        <v>254</v>
      </c>
    </row>
    <row r="14" spans="1:46" x14ac:dyDescent="0.25">
      <c r="A14" t="s">
        <v>255</v>
      </c>
      <c r="B14" t="s">
        <v>256</v>
      </c>
      <c r="C14" t="s">
        <v>257</v>
      </c>
      <c r="D14" t="s">
        <v>258</v>
      </c>
      <c r="E14" t="s">
        <v>259</v>
      </c>
      <c r="F14" t="s">
        <v>260</v>
      </c>
      <c r="G14">
        <v>18</v>
      </c>
      <c r="H14" t="s">
        <v>261</v>
      </c>
      <c r="I14" t="s">
        <v>262</v>
      </c>
      <c r="J14" t="s">
        <v>263</v>
      </c>
      <c r="L14" t="s">
        <v>264</v>
      </c>
      <c r="M14" t="s">
        <v>67</v>
      </c>
      <c r="N14" t="s">
        <v>265</v>
      </c>
      <c r="O14" t="s">
        <v>106</v>
      </c>
      <c r="P14" t="s">
        <v>259</v>
      </c>
      <c r="Q14" t="s">
        <v>260</v>
      </c>
      <c r="R14" t="s">
        <v>266</v>
      </c>
      <c r="S14" t="s">
        <v>267</v>
      </c>
      <c r="T14" t="s">
        <v>263</v>
      </c>
      <c r="V14" t="s">
        <v>264</v>
      </c>
      <c r="W14" t="s">
        <v>183</v>
      </c>
      <c r="X14">
        <v>15155.69</v>
      </c>
      <c r="Y14">
        <v>9865.0300000000007</v>
      </c>
      <c r="Z14">
        <v>2430.35</v>
      </c>
      <c r="AA14">
        <v>202.59</v>
      </c>
      <c r="AB14">
        <v>2657.72</v>
      </c>
      <c r="AC14">
        <f>VLOOKUP(B14,'[1]Collection - Assessorias'!$C:$AE,29,FALSE)</f>
        <v>10000</v>
      </c>
      <c r="AD14">
        <v>3.99</v>
      </c>
      <c r="AE14">
        <v>1125.48</v>
      </c>
      <c r="AF14" s="2">
        <v>43139</v>
      </c>
      <c r="AG14">
        <v>0</v>
      </c>
      <c r="AH14">
        <v>259</v>
      </c>
      <c r="AI14">
        <v>12</v>
      </c>
      <c r="AJ14">
        <v>1</v>
      </c>
      <c r="AK14">
        <v>9</v>
      </c>
      <c r="AL14">
        <v>0</v>
      </c>
      <c r="AM14" s="2">
        <v>43181</v>
      </c>
      <c r="AN14" s="4" t="s">
        <v>675</v>
      </c>
      <c r="AO14" s="5">
        <v>12052.345000000001</v>
      </c>
      <c r="AP14" s="4" t="s">
        <v>675</v>
      </c>
      <c r="AQ14" s="5">
        <v>2210.1931308836115</v>
      </c>
      <c r="AR14" s="5">
        <v>1428.2194103209185</v>
      </c>
      <c r="AS14" s="5">
        <v>993.91226530996914</v>
      </c>
    </row>
    <row r="15" spans="1:46" x14ac:dyDescent="0.25">
      <c r="A15" t="s">
        <v>268</v>
      </c>
      <c r="B15" t="s">
        <v>269</v>
      </c>
      <c r="C15" t="s">
        <v>270</v>
      </c>
      <c r="E15" t="s">
        <v>271</v>
      </c>
      <c r="G15">
        <v>31</v>
      </c>
      <c r="H15" t="s">
        <v>272</v>
      </c>
      <c r="I15" t="s">
        <v>273</v>
      </c>
      <c r="J15" t="s">
        <v>274</v>
      </c>
      <c r="K15" t="s">
        <v>275</v>
      </c>
      <c r="L15" t="s">
        <v>276</v>
      </c>
      <c r="M15" t="s">
        <v>277</v>
      </c>
      <c r="N15" t="s">
        <v>278</v>
      </c>
      <c r="O15" t="s">
        <v>279</v>
      </c>
      <c r="P15" t="s">
        <v>280</v>
      </c>
      <c r="Q15" t="s">
        <v>281</v>
      </c>
      <c r="R15" t="s">
        <v>282</v>
      </c>
      <c r="S15" t="s">
        <v>283</v>
      </c>
      <c r="T15" t="s">
        <v>284</v>
      </c>
      <c r="U15" t="s">
        <v>285</v>
      </c>
      <c r="V15" t="s">
        <v>286</v>
      </c>
      <c r="W15" t="s">
        <v>287</v>
      </c>
      <c r="X15">
        <v>32226.99</v>
      </c>
      <c r="Y15">
        <v>27924.48</v>
      </c>
      <c r="Z15">
        <v>3423.9</v>
      </c>
      <c r="AA15">
        <v>169.54</v>
      </c>
      <c r="AB15">
        <v>709.07</v>
      </c>
      <c r="AC15">
        <f>VLOOKUP(B15,'[1]Collection - Assessorias'!$C:$AE,29,FALSE)</f>
        <v>40000</v>
      </c>
      <c r="AD15">
        <v>2.99</v>
      </c>
      <c r="AE15">
        <v>2119.23</v>
      </c>
      <c r="AF15" s="2">
        <v>43291</v>
      </c>
      <c r="AG15">
        <v>0</v>
      </c>
      <c r="AH15">
        <v>107</v>
      </c>
      <c r="AI15">
        <v>24</v>
      </c>
      <c r="AJ15">
        <v>7</v>
      </c>
      <c r="AK15">
        <v>4</v>
      </c>
      <c r="AL15">
        <v>2</v>
      </c>
      <c r="AM15" s="2">
        <v>43326</v>
      </c>
      <c r="AN15" s="4" t="s">
        <v>675</v>
      </c>
      <c r="AO15" s="5">
        <v>31005.989999999998</v>
      </c>
      <c r="AP15" s="4" t="s">
        <v>676</v>
      </c>
      <c r="AQ15" s="5">
        <v>5616.9674220820343</v>
      </c>
      <c r="AR15" s="5">
        <v>3566.4736603893284</v>
      </c>
      <c r="AS15" s="5">
        <v>2421.3648284906544</v>
      </c>
      <c r="AT15" t="s">
        <v>288</v>
      </c>
    </row>
    <row r="16" spans="1:46" x14ac:dyDescent="0.25">
      <c r="A16" t="s">
        <v>289</v>
      </c>
      <c r="B16" t="s">
        <v>290</v>
      </c>
      <c r="C16" t="s">
        <v>291</v>
      </c>
      <c r="D16" t="s">
        <v>292</v>
      </c>
      <c r="E16" t="s">
        <v>293</v>
      </c>
      <c r="F16" t="s">
        <v>294</v>
      </c>
      <c r="G16">
        <v>11</v>
      </c>
      <c r="H16" t="s">
        <v>295</v>
      </c>
      <c r="I16" t="s">
        <v>296</v>
      </c>
      <c r="J16" t="s">
        <v>297</v>
      </c>
      <c r="K16" t="s">
        <v>298</v>
      </c>
      <c r="L16" t="s">
        <v>299</v>
      </c>
      <c r="M16" t="s">
        <v>67</v>
      </c>
      <c r="N16" t="s">
        <v>68</v>
      </c>
      <c r="O16" t="s">
        <v>300</v>
      </c>
      <c r="P16" t="s">
        <v>293</v>
      </c>
      <c r="Q16" t="s">
        <v>294</v>
      </c>
      <c r="R16" t="s">
        <v>301</v>
      </c>
      <c r="S16" t="s">
        <v>302</v>
      </c>
      <c r="T16" t="s">
        <v>297</v>
      </c>
      <c r="U16" t="s">
        <v>303</v>
      </c>
      <c r="V16" t="s">
        <v>299</v>
      </c>
      <c r="W16" t="s">
        <v>304</v>
      </c>
      <c r="X16">
        <v>80873.02</v>
      </c>
      <c r="Y16">
        <v>60403.43</v>
      </c>
      <c r="Z16">
        <v>11345.57</v>
      </c>
      <c r="AA16">
        <v>933.81</v>
      </c>
      <c r="AB16">
        <v>8190.21</v>
      </c>
      <c r="AC16">
        <f>VLOOKUP(B16,'[1]Collection - Assessorias'!$C:$AE,29,FALSE)</f>
        <v>60000</v>
      </c>
      <c r="AD16">
        <v>3.39</v>
      </c>
      <c r="AE16">
        <v>6670.05</v>
      </c>
      <c r="AF16" s="2">
        <v>43196</v>
      </c>
      <c r="AG16">
        <v>0</v>
      </c>
      <c r="AH16">
        <v>202</v>
      </c>
      <c r="AI16">
        <v>12</v>
      </c>
      <c r="AJ16">
        <v>1</v>
      </c>
      <c r="AK16">
        <v>7</v>
      </c>
      <c r="AL16">
        <v>0</v>
      </c>
      <c r="AM16" s="2">
        <v>43229</v>
      </c>
      <c r="AN16" s="4" t="s">
        <v>675</v>
      </c>
      <c r="AO16" s="5">
        <v>70614.442999999999</v>
      </c>
      <c r="AP16" s="4" t="s">
        <v>675</v>
      </c>
      <c r="AQ16" s="5">
        <v>12771.295372615839</v>
      </c>
      <c r="AR16" s="5">
        <v>8166.9091632005684</v>
      </c>
      <c r="AS16" s="5">
        <v>5600.7499164348546</v>
      </c>
      <c r="AT16" t="s">
        <v>305</v>
      </c>
    </row>
    <row r="17" spans="1:46" x14ac:dyDescent="0.25">
      <c r="A17" t="s">
        <v>306</v>
      </c>
      <c r="B17" t="s">
        <v>307</v>
      </c>
      <c r="C17" t="s">
        <v>308</v>
      </c>
      <c r="E17" t="s">
        <v>309</v>
      </c>
      <c r="F17" t="s">
        <v>310</v>
      </c>
      <c r="G17">
        <v>19</v>
      </c>
      <c r="H17" t="s">
        <v>311</v>
      </c>
      <c r="I17" t="s">
        <v>312</v>
      </c>
      <c r="J17" t="s">
        <v>313</v>
      </c>
      <c r="L17" t="s">
        <v>314</v>
      </c>
      <c r="M17" t="s">
        <v>67</v>
      </c>
      <c r="N17" t="s">
        <v>315</v>
      </c>
      <c r="O17" t="s">
        <v>316</v>
      </c>
      <c r="P17" t="s">
        <v>309</v>
      </c>
      <c r="Q17" t="s">
        <v>310</v>
      </c>
      <c r="R17" t="s">
        <v>317</v>
      </c>
      <c r="S17" t="s">
        <v>318</v>
      </c>
      <c r="T17" t="s">
        <v>319</v>
      </c>
      <c r="U17" t="s">
        <v>320</v>
      </c>
      <c r="V17" t="s">
        <v>321</v>
      </c>
      <c r="W17" t="s">
        <v>322</v>
      </c>
      <c r="X17">
        <v>66152.78</v>
      </c>
      <c r="Y17">
        <v>50092.55</v>
      </c>
      <c r="Z17">
        <v>7455.62</v>
      </c>
      <c r="AA17">
        <v>947.17</v>
      </c>
      <c r="AB17">
        <v>7657.44</v>
      </c>
      <c r="AC17">
        <f>VLOOKUP(B17,'[1]Collection - Assessorias'!$C:$AE,29,FALSE)</f>
        <v>50000</v>
      </c>
      <c r="AD17">
        <v>2.4900000000000002</v>
      </c>
      <c r="AE17">
        <v>5262.07</v>
      </c>
      <c r="AF17" s="2">
        <v>43150</v>
      </c>
      <c r="AG17">
        <v>0</v>
      </c>
      <c r="AH17">
        <v>248</v>
      </c>
      <c r="AI17">
        <v>12</v>
      </c>
      <c r="AJ17">
        <v>1</v>
      </c>
      <c r="AK17">
        <v>9</v>
      </c>
      <c r="AL17">
        <v>0</v>
      </c>
      <c r="AM17" s="2">
        <v>43202</v>
      </c>
      <c r="AN17" s="4" t="s">
        <v>675</v>
      </c>
      <c r="AO17" s="5">
        <v>56802.608</v>
      </c>
      <c r="AP17" s="4" t="s">
        <v>675</v>
      </c>
      <c r="AQ17" s="5">
        <v>10058.60395235828</v>
      </c>
      <c r="AR17" s="5">
        <v>6329.244314181411</v>
      </c>
      <c r="AS17" s="5">
        <v>4242.0109590414677</v>
      </c>
    </row>
    <row r="18" spans="1:46" x14ac:dyDescent="0.25">
      <c r="A18" t="s">
        <v>323</v>
      </c>
      <c r="B18" t="s">
        <v>324</v>
      </c>
      <c r="C18" t="s">
        <v>325</v>
      </c>
      <c r="E18" t="s">
        <v>326</v>
      </c>
      <c r="F18" t="s">
        <v>327</v>
      </c>
      <c r="G18">
        <v>11</v>
      </c>
      <c r="H18" t="s">
        <v>328</v>
      </c>
      <c r="I18" t="s">
        <v>329</v>
      </c>
      <c r="J18" t="s">
        <v>330</v>
      </c>
      <c r="K18" t="s">
        <v>331</v>
      </c>
      <c r="L18" t="s">
        <v>332</v>
      </c>
      <c r="M18" t="s">
        <v>67</v>
      </c>
      <c r="N18" t="s">
        <v>333</v>
      </c>
      <c r="O18" t="s">
        <v>334</v>
      </c>
      <c r="P18" t="s">
        <v>326</v>
      </c>
      <c r="Q18" t="s">
        <v>327</v>
      </c>
      <c r="R18" t="s">
        <v>335</v>
      </c>
      <c r="S18" t="s">
        <v>336</v>
      </c>
      <c r="T18" t="s">
        <v>337</v>
      </c>
      <c r="U18" t="s">
        <v>338</v>
      </c>
      <c r="V18" t="s">
        <v>339</v>
      </c>
      <c r="W18" t="s">
        <v>340</v>
      </c>
      <c r="X18">
        <v>19133.72</v>
      </c>
      <c r="Y18">
        <v>15281.11</v>
      </c>
      <c r="Z18">
        <v>2130.75</v>
      </c>
      <c r="AA18">
        <v>220.36</v>
      </c>
      <c r="AB18">
        <v>1501.5</v>
      </c>
      <c r="AC18">
        <f>VLOOKUP(B18,'[1]Collection - Assessorias'!$C:$AE,29,FALSE)</f>
        <v>20000</v>
      </c>
      <c r="AD18">
        <v>3.29</v>
      </c>
      <c r="AE18">
        <v>2203.6</v>
      </c>
      <c r="AF18" s="2">
        <v>43248</v>
      </c>
      <c r="AG18">
        <v>0</v>
      </c>
      <c r="AH18">
        <v>150</v>
      </c>
      <c r="AI18">
        <v>12</v>
      </c>
      <c r="AJ18">
        <v>4</v>
      </c>
      <c r="AK18">
        <v>5</v>
      </c>
      <c r="AL18">
        <v>0</v>
      </c>
      <c r="AM18" s="2">
        <v>43279</v>
      </c>
      <c r="AN18" s="4" t="s">
        <v>675</v>
      </c>
      <c r="AO18" s="5">
        <v>17198.785</v>
      </c>
      <c r="AP18" s="4" t="s">
        <v>676</v>
      </c>
      <c r="AQ18" s="5">
        <v>3141.7829438686094</v>
      </c>
      <c r="AR18" s="5">
        <v>2005.5426246120799</v>
      </c>
      <c r="AS18" s="5">
        <v>1371.9488866315228</v>
      </c>
      <c r="AT18" t="s">
        <v>341</v>
      </c>
    </row>
    <row r="19" spans="1:46" x14ac:dyDescent="0.25">
      <c r="A19" t="s">
        <v>342</v>
      </c>
      <c r="B19" t="s">
        <v>343</v>
      </c>
      <c r="C19" t="s">
        <v>344</v>
      </c>
      <c r="E19" t="s">
        <v>242</v>
      </c>
      <c r="F19" t="s">
        <v>243</v>
      </c>
      <c r="G19">
        <v>11</v>
      </c>
      <c r="H19" t="s">
        <v>244</v>
      </c>
      <c r="I19" t="s">
        <v>345</v>
      </c>
      <c r="J19" t="s">
        <v>346</v>
      </c>
      <c r="L19" t="s">
        <v>247</v>
      </c>
      <c r="M19" t="s">
        <v>67</v>
      </c>
      <c r="N19" t="s">
        <v>248</v>
      </c>
      <c r="O19" t="s">
        <v>347</v>
      </c>
      <c r="P19" t="s">
        <v>348</v>
      </c>
      <c r="Q19" t="s">
        <v>349</v>
      </c>
      <c r="S19" t="s">
        <v>350</v>
      </c>
      <c r="T19" t="s">
        <v>351</v>
      </c>
      <c r="V19" t="s">
        <v>352</v>
      </c>
      <c r="W19" t="s">
        <v>183</v>
      </c>
      <c r="X19">
        <v>49128.79</v>
      </c>
      <c r="Y19">
        <v>42523.48</v>
      </c>
      <c r="Z19">
        <v>5102.29</v>
      </c>
      <c r="AA19">
        <v>344.96</v>
      </c>
      <c r="AB19">
        <v>1158.06</v>
      </c>
      <c r="AC19">
        <f>VLOOKUP(B19,'[1]Collection - Assessorias'!$C:$AE,29,FALSE)</f>
        <v>40000</v>
      </c>
      <c r="AD19">
        <v>2.99</v>
      </c>
      <c r="AE19">
        <v>4312</v>
      </c>
      <c r="AF19" s="2">
        <v>43304</v>
      </c>
      <c r="AG19">
        <v>94</v>
      </c>
      <c r="AH19">
        <v>94</v>
      </c>
      <c r="AI19">
        <v>12</v>
      </c>
      <c r="AJ19">
        <v>0</v>
      </c>
      <c r="AK19">
        <v>4</v>
      </c>
      <c r="AL19">
        <v>0</v>
      </c>
      <c r="AM19" s="2">
        <v>43336</v>
      </c>
      <c r="AN19" s="4" t="s">
        <v>675</v>
      </c>
      <c r="AO19" s="5">
        <v>47115.541000000005</v>
      </c>
      <c r="AP19" s="4" t="s">
        <v>676</v>
      </c>
      <c r="AQ19" s="5">
        <v>8533.5318297651065</v>
      </c>
      <c r="AR19" s="5">
        <v>5418.3359478467555</v>
      </c>
      <c r="AS19" s="5">
        <v>3678.6387177833544</v>
      </c>
      <c r="AT19" t="s">
        <v>353</v>
      </c>
    </row>
    <row r="20" spans="1:46" x14ac:dyDescent="0.25">
      <c r="A20" t="s">
        <v>354</v>
      </c>
      <c r="B20" t="s">
        <v>355</v>
      </c>
      <c r="C20" t="s">
        <v>356</v>
      </c>
      <c r="E20" t="s">
        <v>357</v>
      </c>
      <c r="F20" t="s">
        <v>358</v>
      </c>
      <c r="G20">
        <v>11</v>
      </c>
      <c r="H20" t="s">
        <v>359</v>
      </c>
      <c r="I20" t="s">
        <v>360</v>
      </c>
      <c r="J20" t="s">
        <v>361</v>
      </c>
      <c r="K20" t="s">
        <v>362</v>
      </c>
      <c r="L20" t="s">
        <v>363</v>
      </c>
      <c r="M20" t="s">
        <v>67</v>
      </c>
      <c r="N20" t="s">
        <v>68</v>
      </c>
      <c r="O20" t="s">
        <v>364</v>
      </c>
      <c r="P20" t="s">
        <v>365</v>
      </c>
      <c r="Q20" t="s">
        <v>366</v>
      </c>
      <c r="R20" t="s">
        <v>367</v>
      </c>
      <c r="S20" t="s">
        <v>368</v>
      </c>
      <c r="T20" t="s">
        <v>369</v>
      </c>
      <c r="U20" t="s">
        <v>370</v>
      </c>
      <c r="V20" t="s">
        <v>371</v>
      </c>
      <c r="W20" t="s">
        <v>372</v>
      </c>
      <c r="X20">
        <v>77101.740000000005</v>
      </c>
      <c r="Y20">
        <v>42529.07</v>
      </c>
      <c r="Z20">
        <v>12484.09</v>
      </c>
      <c r="AA20">
        <v>1100.26</v>
      </c>
      <c r="AB20">
        <v>20988.32</v>
      </c>
      <c r="AC20">
        <f>VLOOKUP(B20,'[1]Collection - Assessorias'!$C:$AE,29,FALSE)</f>
        <v>40000</v>
      </c>
      <c r="AD20">
        <v>3.89</v>
      </c>
      <c r="AE20">
        <v>4584.43</v>
      </c>
      <c r="AF20" s="2">
        <v>43038</v>
      </c>
      <c r="AG20">
        <v>360</v>
      </c>
      <c r="AH20">
        <v>360</v>
      </c>
      <c r="AI20">
        <v>12</v>
      </c>
      <c r="AJ20">
        <v>0</v>
      </c>
      <c r="AK20">
        <v>12</v>
      </c>
      <c r="AL20">
        <v>0</v>
      </c>
      <c r="AM20" s="2">
        <v>43083</v>
      </c>
      <c r="AN20" s="4" t="s">
        <v>675</v>
      </c>
      <c r="AO20" s="5">
        <v>53764.751000000004</v>
      </c>
      <c r="AP20" s="4" t="s">
        <v>675</v>
      </c>
      <c r="AQ20" s="5">
        <v>9836.9118465647571</v>
      </c>
      <c r="AR20" s="5">
        <v>6345.613932901756</v>
      </c>
      <c r="AS20" s="5">
        <v>4405.3592691146077</v>
      </c>
      <c r="AT20" t="s">
        <v>373</v>
      </c>
    </row>
    <row r="21" spans="1:46" x14ac:dyDescent="0.25">
      <c r="A21" t="s">
        <v>374</v>
      </c>
      <c r="B21" t="s">
        <v>375</v>
      </c>
      <c r="C21" t="s">
        <v>376</v>
      </c>
      <c r="E21" t="s">
        <v>377</v>
      </c>
      <c r="F21" t="s">
        <v>378</v>
      </c>
      <c r="G21">
        <v>11</v>
      </c>
      <c r="H21" t="s">
        <v>379</v>
      </c>
      <c r="I21" t="s">
        <v>380</v>
      </c>
      <c r="J21" t="s">
        <v>381</v>
      </c>
      <c r="K21" t="s">
        <v>382</v>
      </c>
      <c r="L21" t="s">
        <v>383</v>
      </c>
      <c r="M21" t="s">
        <v>67</v>
      </c>
      <c r="N21" t="s">
        <v>384</v>
      </c>
      <c r="O21" t="s">
        <v>385</v>
      </c>
      <c r="P21" t="s">
        <v>377</v>
      </c>
      <c r="Q21" t="s">
        <v>378</v>
      </c>
      <c r="R21" t="s">
        <v>386</v>
      </c>
      <c r="S21" t="s">
        <v>387</v>
      </c>
      <c r="T21" t="s">
        <v>388</v>
      </c>
      <c r="U21" t="s">
        <v>389</v>
      </c>
      <c r="V21" t="s">
        <v>383</v>
      </c>
      <c r="W21" t="s">
        <v>390</v>
      </c>
      <c r="X21">
        <v>14349.43</v>
      </c>
      <c r="Y21">
        <v>11328.17</v>
      </c>
      <c r="Z21">
        <v>1678.64</v>
      </c>
      <c r="AA21">
        <v>164.73</v>
      </c>
      <c r="AB21">
        <v>1177.8900000000001</v>
      </c>
      <c r="AC21">
        <f>VLOOKUP(B21,'[1]Collection - Assessorias'!$C:$AE,29,FALSE)</f>
        <v>15000</v>
      </c>
      <c r="AD21">
        <v>3.49</v>
      </c>
      <c r="AE21">
        <v>1647.3</v>
      </c>
      <c r="AF21" s="2">
        <v>43248</v>
      </c>
      <c r="AG21">
        <v>0</v>
      </c>
      <c r="AH21">
        <v>150</v>
      </c>
      <c r="AI21">
        <v>12</v>
      </c>
      <c r="AJ21">
        <v>4</v>
      </c>
      <c r="AK21">
        <v>5</v>
      </c>
      <c r="AL21">
        <v>0</v>
      </c>
      <c r="AM21" s="2">
        <v>43285</v>
      </c>
      <c r="AN21" s="4" t="s">
        <v>675</v>
      </c>
      <c r="AO21" s="5">
        <v>12838.946</v>
      </c>
      <c r="AP21" s="4" t="s">
        <v>676</v>
      </c>
      <c r="AQ21" s="5">
        <v>2357.873217199648</v>
      </c>
      <c r="AR21" s="5">
        <v>1510.453608443577</v>
      </c>
      <c r="AS21" s="5">
        <v>1038.4176125372428</v>
      </c>
      <c r="AT21" t="s">
        <v>391</v>
      </c>
    </row>
    <row r="22" spans="1:46" x14ac:dyDescent="0.25">
      <c r="A22" t="s">
        <v>392</v>
      </c>
      <c r="B22" t="s">
        <v>393</v>
      </c>
      <c r="C22" t="s">
        <v>394</v>
      </c>
      <c r="D22" t="s">
        <v>395</v>
      </c>
      <c r="E22" t="s">
        <v>396</v>
      </c>
      <c r="F22" t="s">
        <v>397</v>
      </c>
      <c r="G22">
        <v>24</v>
      </c>
      <c r="H22" t="s">
        <v>398</v>
      </c>
      <c r="I22" t="s">
        <v>399</v>
      </c>
      <c r="J22" t="s">
        <v>400</v>
      </c>
      <c r="K22" t="s">
        <v>275</v>
      </c>
      <c r="L22" t="s">
        <v>401</v>
      </c>
      <c r="M22" t="s">
        <v>123</v>
      </c>
      <c r="N22" t="s">
        <v>402</v>
      </c>
      <c r="O22" t="s">
        <v>403</v>
      </c>
      <c r="P22" t="s">
        <v>404</v>
      </c>
      <c r="Q22" t="s">
        <v>405</v>
      </c>
      <c r="R22" t="s">
        <v>406</v>
      </c>
      <c r="S22" t="s">
        <v>407</v>
      </c>
      <c r="T22" t="s">
        <v>400</v>
      </c>
      <c r="U22" t="s">
        <v>275</v>
      </c>
      <c r="V22" t="s">
        <v>408</v>
      </c>
      <c r="W22" t="s">
        <v>409</v>
      </c>
      <c r="X22">
        <v>27308.34</v>
      </c>
      <c r="Y22">
        <v>15942.39</v>
      </c>
      <c r="Z22">
        <v>5024.42</v>
      </c>
      <c r="AA22">
        <v>351.56</v>
      </c>
      <c r="AB22">
        <v>5989.97</v>
      </c>
      <c r="AC22">
        <f>VLOOKUP(B22,'[1]Collection - Assessorias'!$C:$AE,29,FALSE)</f>
        <v>15000</v>
      </c>
      <c r="AD22">
        <v>4.49</v>
      </c>
      <c r="AE22">
        <v>1757.8</v>
      </c>
      <c r="AF22" s="2">
        <v>43104</v>
      </c>
      <c r="AG22">
        <v>294</v>
      </c>
      <c r="AH22">
        <v>294</v>
      </c>
      <c r="AI22">
        <v>12</v>
      </c>
      <c r="AJ22">
        <v>0</v>
      </c>
      <c r="AK22">
        <v>10</v>
      </c>
      <c r="AL22">
        <v>0</v>
      </c>
      <c r="AM22" s="2">
        <v>43147</v>
      </c>
      <c r="AN22" s="4" t="s">
        <v>675</v>
      </c>
      <c r="AO22" s="5">
        <v>20464.367999999999</v>
      </c>
      <c r="AP22" s="4" t="s">
        <v>675</v>
      </c>
      <c r="AQ22" s="5">
        <v>3795.8834210663167</v>
      </c>
      <c r="AR22" s="5">
        <v>2473.9125858697212</v>
      </c>
      <c r="AS22" s="5">
        <v>1742.1030866048345</v>
      </c>
    </row>
    <row r="23" spans="1:46" x14ac:dyDescent="0.25">
      <c r="A23" t="s">
        <v>410</v>
      </c>
      <c r="B23" t="s">
        <v>411</v>
      </c>
      <c r="C23" t="s">
        <v>412</v>
      </c>
      <c r="D23" t="s">
        <v>413</v>
      </c>
      <c r="E23" t="s">
        <v>414</v>
      </c>
      <c r="F23" t="s">
        <v>415</v>
      </c>
      <c r="G23">
        <v>21</v>
      </c>
      <c r="H23" t="s">
        <v>416</v>
      </c>
      <c r="I23" t="s">
        <v>417</v>
      </c>
      <c r="J23" t="s">
        <v>418</v>
      </c>
      <c r="K23" t="s">
        <v>419</v>
      </c>
      <c r="L23" t="s">
        <v>420</v>
      </c>
      <c r="M23" t="s">
        <v>123</v>
      </c>
      <c r="N23" t="s">
        <v>421</v>
      </c>
      <c r="O23" t="s">
        <v>422</v>
      </c>
      <c r="P23" t="s">
        <v>414</v>
      </c>
      <c r="Q23" t="s">
        <v>415</v>
      </c>
      <c r="R23" t="s">
        <v>423</v>
      </c>
      <c r="S23" t="s">
        <v>424</v>
      </c>
      <c r="T23" t="s">
        <v>425</v>
      </c>
      <c r="V23" t="s">
        <v>420</v>
      </c>
      <c r="W23" t="s">
        <v>426</v>
      </c>
      <c r="X23">
        <v>9656.75</v>
      </c>
      <c r="Y23">
        <v>5285.34</v>
      </c>
      <c r="Z23">
        <v>1981.57</v>
      </c>
      <c r="AA23">
        <v>121.97</v>
      </c>
      <c r="AB23">
        <v>2267.87</v>
      </c>
      <c r="AC23">
        <f>VLOOKUP(B23,'[1]Collection - Assessorias'!$C:$AE,29,FALSE)</f>
        <v>5000</v>
      </c>
      <c r="AD23">
        <v>4.99</v>
      </c>
      <c r="AE23">
        <v>609.86</v>
      </c>
      <c r="AF23" s="2">
        <v>43108</v>
      </c>
      <c r="AG23">
        <v>290</v>
      </c>
      <c r="AH23">
        <v>290</v>
      </c>
      <c r="AI23">
        <v>12</v>
      </c>
      <c r="AJ23">
        <v>0</v>
      </c>
      <c r="AK23">
        <v>10</v>
      </c>
      <c r="AL23">
        <v>0</v>
      </c>
      <c r="AM23" s="2">
        <v>43157</v>
      </c>
      <c r="AN23" s="4" t="s">
        <v>675</v>
      </c>
      <c r="AO23" s="5">
        <v>7068.7530000000006</v>
      </c>
      <c r="AP23" s="4" t="s">
        <v>675</v>
      </c>
      <c r="AQ23" s="5">
        <v>1326.0524571375925</v>
      </c>
      <c r="AR23" s="5">
        <v>871.50332911643022</v>
      </c>
      <c r="AS23" s="5">
        <v>620.79153080369088</v>
      </c>
    </row>
    <row r="24" spans="1:46" x14ac:dyDescent="0.25">
      <c r="A24" t="s">
        <v>427</v>
      </c>
      <c r="B24" t="s">
        <v>428</v>
      </c>
      <c r="C24" t="s">
        <v>429</v>
      </c>
      <c r="D24" t="s">
        <v>430</v>
      </c>
      <c r="E24" t="s">
        <v>431</v>
      </c>
      <c r="F24" t="s">
        <v>432</v>
      </c>
      <c r="G24">
        <v>73</v>
      </c>
      <c r="H24" t="s">
        <v>433</v>
      </c>
      <c r="I24" t="s">
        <v>434</v>
      </c>
      <c r="J24" t="s">
        <v>435</v>
      </c>
      <c r="L24" t="s">
        <v>436</v>
      </c>
      <c r="M24" t="s">
        <v>437</v>
      </c>
      <c r="N24" t="s">
        <v>438</v>
      </c>
      <c r="O24" t="s">
        <v>439</v>
      </c>
      <c r="P24" t="s">
        <v>431</v>
      </c>
      <c r="Q24" t="s">
        <v>432</v>
      </c>
      <c r="R24" t="s">
        <v>440</v>
      </c>
      <c r="S24" t="s">
        <v>441</v>
      </c>
      <c r="T24" t="s">
        <v>442</v>
      </c>
      <c r="V24" t="s">
        <v>443</v>
      </c>
      <c r="W24" t="s">
        <v>183</v>
      </c>
      <c r="X24">
        <v>20208.650000000001</v>
      </c>
      <c r="Y24">
        <v>15853.23</v>
      </c>
      <c r="Z24">
        <v>2866.54</v>
      </c>
      <c r="AA24">
        <v>198.84</v>
      </c>
      <c r="AB24">
        <v>1290.04</v>
      </c>
      <c r="AC24">
        <f>VLOOKUP(B24,'[1]Collection - Assessorias'!$C:$AE,29,FALSE)</f>
        <v>15000</v>
      </c>
      <c r="AD24">
        <v>3.69</v>
      </c>
      <c r="AE24">
        <v>1656.98</v>
      </c>
      <c r="AF24" s="2">
        <v>43243</v>
      </c>
      <c r="AG24">
        <v>155</v>
      </c>
      <c r="AH24">
        <v>155</v>
      </c>
      <c r="AI24">
        <v>12</v>
      </c>
      <c r="AJ24">
        <v>0</v>
      </c>
      <c r="AK24">
        <v>6</v>
      </c>
      <c r="AL24">
        <v>0</v>
      </c>
      <c r="AM24" s="2">
        <v>43279</v>
      </c>
      <c r="AN24" s="4" t="s">
        <v>675</v>
      </c>
      <c r="AO24" s="5">
        <v>18433.115999999998</v>
      </c>
      <c r="AP24" s="4" t="s">
        <v>675</v>
      </c>
      <c r="AQ24" s="5">
        <v>3357.0548565410627</v>
      </c>
      <c r="AR24" s="5">
        <v>2158.0677392766215</v>
      </c>
      <c r="AS24" s="5">
        <v>1490.9516130213285</v>
      </c>
      <c r="AT24" t="s">
        <v>444</v>
      </c>
    </row>
    <row r="25" spans="1:46" x14ac:dyDescent="0.25">
      <c r="A25" t="s">
        <v>445</v>
      </c>
      <c r="B25" t="s">
        <v>446</v>
      </c>
      <c r="C25" t="s">
        <v>447</v>
      </c>
      <c r="D25" t="s">
        <v>448</v>
      </c>
      <c r="E25" t="s">
        <v>449</v>
      </c>
      <c r="F25" t="s">
        <v>450</v>
      </c>
      <c r="G25">
        <v>38</v>
      </c>
      <c r="H25" t="s">
        <v>451</v>
      </c>
      <c r="I25" t="s">
        <v>452</v>
      </c>
      <c r="J25" t="s">
        <v>453</v>
      </c>
      <c r="L25" t="s">
        <v>454</v>
      </c>
      <c r="M25" t="s">
        <v>277</v>
      </c>
      <c r="N25" t="s">
        <v>455</v>
      </c>
      <c r="O25" t="s">
        <v>456</v>
      </c>
      <c r="P25" t="s">
        <v>449</v>
      </c>
      <c r="Q25" t="s">
        <v>450</v>
      </c>
      <c r="R25" t="s">
        <v>457</v>
      </c>
      <c r="S25" t="s">
        <v>458</v>
      </c>
      <c r="T25" t="s">
        <v>453</v>
      </c>
      <c r="U25" t="s">
        <v>459</v>
      </c>
      <c r="V25" t="s">
        <v>454</v>
      </c>
      <c r="W25" t="s">
        <v>460</v>
      </c>
      <c r="X25">
        <v>23813.71</v>
      </c>
      <c r="Y25">
        <v>15853.14</v>
      </c>
      <c r="Z25">
        <v>5904.75</v>
      </c>
      <c r="AA25">
        <v>181.4</v>
      </c>
      <c r="AB25">
        <v>1874.42</v>
      </c>
      <c r="AC25">
        <f>VLOOKUP(B25,'[1]Collection - Assessorias'!$C:$AE,29,FALSE)</f>
        <v>15000</v>
      </c>
      <c r="AD25">
        <v>3.99</v>
      </c>
      <c r="AE25">
        <v>1133.75</v>
      </c>
      <c r="AF25" s="2">
        <v>43179</v>
      </c>
      <c r="AG25">
        <v>0</v>
      </c>
      <c r="AH25">
        <v>219</v>
      </c>
      <c r="AI25">
        <v>24</v>
      </c>
      <c r="AJ25">
        <v>1</v>
      </c>
      <c r="AK25">
        <v>8</v>
      </c>
      <c r="AL25">
        <v>1</v>
      </c>
      <c r="AM25" s="2">
        <v>43392</v>
      </c>
      <c r="AN25" s="4" t="s">
        <v>675</v>
      </c>
      <c r="AO25" s="5">
        <v>21167.415000000001</v>
      </c>
      <c r="AP25" s="4" t="s">
        <v>675</v>
      </c>
      <c r="AQ25" s="5">
        <v>3881.7404605960678</v>
      </c>
      <c r="AR25" s="5">
        <v>2508.3677051493432</v>
      </c>
      <c r="AS25" s="5">
        <v>1745.5983373697165</v>
      </c>
    </row>
    <row r="26" spans="1:46" x14ac:dyDescent="0.25">
      <c r="A26" t="s">
        <v>461</v>
      </c>
      <c r="B26" t="s">
        <v>462</v>
      </c>
      <c r="C26" t="s">
        <v>463</v>
      </c>
      <c r="D26" t="s">
        <v>464</v>
      </c>
      <c r="E26" t="s">
        <v>465</v>
      </c>
      <c r="F26" t="s">
        <v>466</v>
      </c>
      <c r="G26">
        <v>11</v>
      </c>
      <c r="H26" t="s">
        <v>467</v>
      </c>
      <c r="I26" t="s">
        <v>468</v>
      </c>
      <c r="J26" t="s">
        <v>469</v>
      </c>
      <c r="K26" t="s">
        <v>470</v>
      </c>
      <c r="L26" t="s">
        <v>471</v>
      </c>
      <c r="M26" t="s">
        <v>67</v>
      </c>
      <c r="N26" t="s">
        <v>68</v>
      </c>
      <c r="O26" t="s">
        <v>472</v>
      </c>
      <c r="P26" t="s">
        <v>465</v>
      </c>
      <c r="Q26" t="s">
        <v>466</v>
      </c>
      <c r="R26" t="s">
        <v>473</v>
      </c>
      <c r="S26" t="s">
        <v>474</v>
      </c>
      <c r="T26" t="s">
        <v>475</v>
      </c>
      <c r="U26" t="s">
        <v>476</v>
      </c>
      <c r="V26" t="s">
        <v>477</v>
      </c>
      <c r="W26" t="s">
        <v>478</v>
      </c>
      <c r="X26">
        <v>18284.73</v>
      </c>
      <c r="Y26">
        <v>14817.54</v>
      </c>
      <c r="Z26">
        <v>2454.84</v>
      </c>
      <c r="AA26">
        <v>135.24</v>
      </c>
      <c r="AB26">
        <v>877.11</v>
      </c>
      <c r="AC26">
        <f>VLOOKUP(B26,'[1]Collection - Assessorias'!$C:$AE,29,FALSE)</f>
        <v>15000</v>
      </c>
      <c r="AD26">
        <v>3.99</v>
      </c>
      <c r="AE26">
        <v>1690.5</v>
      </c>
      <c r="AF26" s="2">
        <v>43278</v>
      </c>
      <c r="AG26">
        <v>0</v>
      </c>
      <c r="AH26">
        <v>120</v>
      </c>
      <c r="AI26">
        <v>12</v>
      </c>
      <c r="AJ26">
        <v>1</v>
      </c>
      <c r="AK26">
        <v>4</v>
      </c>
      <c r="AL26">
        <v>0</v>
      </c>
      <c r="AM26" s="2">
        <v>43311</v>
      </c>
      <c r="AN26" s="4" t="s">
        <v>675</v>
      </c>
      <c r="AO26" s="5">
        <v>17026.896000000001</v>
      </c>
      <c r="AP26" s="4" t="s">
        <v>676</v>
      </c>
      <c r="AQ26" s="5">
        <v>3167.4579204305446</v>
      </c>
      <c r="AR26" s="5">
        <v>2046.8007162455792</v>
      </c>
      <c r="AS26" s="5">
        <v>1424.3892232668916</v>
      </c>
      <c r="AT26" t="s">
        <v>479</v>
      </c>
    </row>
    <row r="27" spans="1:46" x14ac:dyDescent="0.25">
      <c r="A27" t="s">
        <v>480</v>
      </c>
      <c r="B27" t="s">
        <v>481</v>
      </c>
      <c r="C27" t="s">
        <v>482</v>
      </c>
      <c r="D27" t="s">
        <v>483</v>
      </c>
      <c r="E27" t="s">
        <v>484</v>
      </c>
      <c r="F27" t="s">
        <v>485</v>
      </c>
      <c r="G27">
        <v>11</v>
      </c>
      <c r="H27" t="s">
        <v>486</v>
      </c>
      <c r="I27" t="s">
        <v>487</v>
      </c>
      <c r="J27" t="s">
        <v>488</v>
      </c>
      <c r="L27" t="s">
        <v>489</v>
      </c>
      <c r="M27" t="s">
        <v>67</v>
      </c>
      <c r="N27" t="s">
        <v>68</v>
      </c>
      <c r="O27" t="s">
        <v>490</v>
      </c>
      <c r="P27" t="s">
        <v>484</v>
      </c>
      <c r="Q27" t="s">
        <v>485</v>
      </c>
      <c r="R27" t="s">
        <v>491</v>
      </c>
      <c r="S27" t="s">
        <v>492</v>
      </c>
      <c r="T27" t="s">
        <v>488</v>
      </c>
      <c r="U27" t="s">
        <v>493</v>
      </c>
      <c r="V27" t="s">
        <v>489</v>
      </c>
      <c r="W27" t="s">
        <v>494</v>
      </c>
      <c r="X27">
        <v>16226.75</v>
      </c>
      <c r="Y27">
        <v>9944.4699999999993</v>
      </c>
      <c r="Z27">
        <v>2525.44</v>
      </c>
      <c r="AA27">
        <v>226.91</v>
      </c>
      <c r="AB27">
        <v>3529.93</v>
      </c>
      <c r="AC27">
        <f>VLOOKUP(B27,'[1]Collection - Assessorias'!$C:$AE,29,FALSE)</f>
        <v>10000</v>
      </c>
      <c r="AD27">
        <v>3.99</v>
      </c>
      <c r="AE27">
        <v>1134.54</v>
      </c>
      <c r="AF27" s="2">
        <v>43102</v>
      </c>
      <c r="AG27">
        <v>0</v>
      </c>
      <c r="AH27">
        <v>296</v>
      </c>
      <c r="AI27">
        <v>12</v>
      </c>
      <c r="AJ27">
        <v>1</v>
      </c>
      <c r="AK27">
        <v>10</v>
      </c>
      <c r="AL27">
        <v>0</v>
      </c>
      <c r="AM27" s="2">
        <v>43157</v>
      </c>
      <c r="AN27" s="4" t="s">
        <v>675</v>
      </c>
      <c r="AO27" s="5">
        <v>12217.366</v>
      </c>
      <c r="AP27" s="4" t="s">
        <v>675</v>
      </c>
      <c r="AQ27" s="5">
        <v>2240.4551488271354</v>
      </c>
      <c r="AR27" s="5">
        <v>1447.7746251202429</v>
      </c>
      <c r="AS27" s="5">
        <v>1007.5209361481931</v>
      </c>
    </row>
    <row r="28" spans="1:46" x14ac:dyDescent="0.25">
      <c r="A28" t="s">
        <v>495</v>
      </c>
      <c r="B28" t="s">
        <v>496</v>
      </c>
      <c r="C28" t="s">
        <v>497</v>
      </c>
      <c r="D28" t="s">
        <v>498</v>
      </c>
      <c r="E28" t="s">
        <v>499</v>
      </c>
      <c r="F28" t="s">
        <v>500</v>
      </c>
      <c r="G28">
        <v>11</v>
      </c>
      <c r="H28" t="s">
        <v>501</v>
      </c>
      <c r="I28" t="s">
        <v>502</v>
      </c>
      <c r="J28" t="s">
        <v>503</v>
      </c>
      <c r="K28" t="s">
        <v>504</v>
      </c>
      <c r="L28" t="s">
        <v>505</v>
      </c>
      <c r="M28" t="s">
        <v>67</v>
      </c>
      <c r="N28" t="s">
        <v>68</v>
      </c>
      <c r="O28" t="s">
        <v>506</v>
      </c>
      <c r="P28" t="s">
        <v>499</v>
      </c>
      <c r="Q28" t="s">
        <v>500</v>
      </c>
      <c r="R28" t="s">
        <v>507</v>
      </c>
      <c r="S28" t="s">
        <v>508</v>
      </c>
      <c r="T28" t="s">
        <v>503</v>
      </c>
      <c r="U28" t="s">
        <v>509</v>
      </c>
      <c r="V28" t="s">
        <v>505</v>
      </c>
      <c r="W28" t="s">
        <v>510</v>
      </c>
      <c r="X28">
        <v>18311.95</v>
      </c>
      <c r="Y28">
        <v>13665.55</v>
      </c>
      <c r="Z28">
        <v>2585.5500000000002</v>
      </c>
      <c r="AA28">
        <v>232.25</v>
      </c>
      <c r="AB28">
        <v>1828.6</v>
      </c>
      <c r="AC28">
        <f>VLOOKUP(B28,'[1]Collection - Assessorias'!$C:$AE,29,FALSE)</f>
        <v>15000</v>
      </c>
      <c r="AD28">
        <v>3.69</v>
      </c>
      <c r="AE28">
        <v>1658.94</v>
      </c>
      <c r="AF28" s="2">
        <v>43214</v>
      </c>
      <c r="AG28">
        <v>0</v>
      </c>
      <c r="AH28">
        <v>184</v>
      </c>
      <c r="AI28">
        <v>12</v>
      </c>
      <c r="AJ28">
        <v>2</v>
      </c>
      <c r="AK28">
        <v>7</v>
      </c>
      <c r="AL28">
        <v>0</v>
      </c>
      <c r="AM28" s="2">
        <v>43248</v>
      </c>
      <c r="AN28" s="4" t="s">
        <v>675</v>
      </c>
      <c r="AO28" s="5">
        <v>15992.545</v>
      </c>
      <c r="AP28" s="4" t="s">
        <v>675</v>
      </c>
      <c r="AQ28" s="5">
        <v>2912.5759779682116</v>
      </c>
      <c r="AR28" s="5">
        <v>1872.336474930752</v>
      </c>
      <c r="AS28" s="5">
        <v>1293.5474807442315</v>
      </c>
    </row>
    <row r="29" spans="1:46" x14ac:dyDescent="0.25">
      <c r="A29" t="s">
        <v>511</v>
      </c>
      <c r="B29" t="s">
        <v>512</v>
      </c>
      <c r="C29" t="s">
        <v>513</v>
      </c>
      <c r="D29" t="s">
        <v>514</v>
      </c>
      <c r="E29" t="s">
        <v>515</v>
      </c>
      <c r="F29" t="s">
        <v>516</v>
      </c>
      <c r="G29">
        <v>13</v>
      </c>
      <c r="H29" t="s">
        <v>517</v>
      </c>
      <c r="I29" t="s">
        <v>518</v>
      </c>
      <c r="J29" t="s">
        <v>519</v>
      </c>
      <c r="L29" t="s">
        <v>520</v>
      </c>
      <c r="M29" t="s">
        <v>67</v>
      </c>
      <c r="N29" t="s">
        <v>521</v>
      </c>
      <c r="O29" t="s">
        <v>522</v>
      </c>
      <c r="P29" t="s">
        <v>515</v>
      </c>
      <c r="Q29" t="s">
        <v>516</v>
      </c>
      <c r="R29" t="s">
        <v>523</v>
      </c>
      <c r="S29" t="s">
        <v>524</v>
      </c>
      <c r="T29" t="s">
        <v>525</v>
      </c>
      <c r="U29" t="s">
        <v>526</v>
      </c>
      <c r="V29" t="s">
        <v>527</v>
      </c>
      <c r="W29" t="s">
        <v>528</v>
      </c>
      <c r="X29">
        <v>58009.2</v>
      </c>
      <c r="Y29">
        <v>50719.44</v>
      </c>
      <c r="Z29">
        <v>5410.76</v>
      </c>
      <c r="AA29">
        <v>438.29</v>
      </c>
      <c r="AB29">
        <v>1440.71</v>
      </c>
      <c r="AC29">
        <f>VLOOKUP(B29,'[1]Collection - Assessorias'!$C:$AE,29,FALSE)</f>
        <v>50000</v>
      </c>
      <c r="AD29">
        <v>2.99</v>
      </c>
      <c r="AE29">
        <v>5478.59</v>
      </c>
      <c r="AF29" s="2">
        <v>43304</v>
      </c>
      <c r="AG29">
        <v>0</v>
      </c>
      <c r="AH29">
        <v>94</v>
      </c>
      <c r="AI29">
        <v>12</v>
      </c>
      <c r="AJ29">
        <v>1</v>
      </c>
      <c r="AK29">
        <v>4</v>
      </c>
      <c r="AL29">
        <v>0</v>
      </c>
      <c r="AM29" s="2">
        <v>43336</v>
      </c>
      <c r="AN29" s="4" t="s">
        <v>675</v>
      </c>
      <c r="AO29" s="5">
        <v>55589.124000000003</v>
      </c>
      <c r="AP29" s="4" t="s">
        <v>676</v>
      </c>
      <c r="AQ29" s="5">
        <v>10057.346018995207</v>
      </c>
      <c r="AR29" s="5">
        <v>6385.8763946457548</v>
      </c>
      <c r="AS29" s="5">
        <v>4335.5252200000805</v>
      </c>
      <c r="AT29" t="s">
        <v>529</v>
      </c>
    </row>
    <row r="30" spans="1:46" x14ac:dyDescent="0.25">
      <c r="A30" t="s">
        <v>530</v>
      </c>
      <c r="B30" t="s">
        <v>531</v>
      </c>
      <c r="C30" t="s">
        <v>532</v>
      </c>
      <c r="D30" t="s">
        <v>533</v>
      </c>
      <c r="E30" t="s">
        <v>534</v>
      </c>
      <c r="F30" t="s">
        <v>535</v>
      </c>
      <c r="G30">
        <v>31</v>
      </c>
      <c r="H30" t="s">
        <v>536</v>
      </c>
      <c r="I30" t="s">
        <v>537</v>
      </c>
      <c r="J30" t="s">
        <v>538</v>
      </c>
      <c r="K30" t="s">
        <v>539</v>
      </c>
      <c r="L30" t="s">
        <v>540</v>
      </c>
      <c r="M30" t="s">
        <v>277</v>
      </c>
      <c r="N30" t="s">
        <v>278</v>
      </c>
      <c r="O30" t="s">
        <v>541</v>
      </c>
      <c r="P30" t="s">
        <v>534</v>
      </c>
      <c r="Q30" t="s">
        <v>535</v>
      </c>
      <c r="R30" t="s">
        <v>542</v>
      </c>
      <c r="S30" t="s">
        <v>543</v>
      </c>
      <c r="T30" t="s">
        <v>544</v>
      </c>
      <c r="U30" t="s">
        <v>545</v>
      </c>
      <c r="V30" t="s">
        <v>546</v>
      </c>
      <c r="W30" t="s">
        <v>547</v>
      </c>
      <c r="X30">
        <v>11010.26</v>
      </c>
      <c r="Y30">
        <v>7928.14</v>
      </c>
      <c r="Z30">
        <v>2155.83</v>
      </c>
      <c r="AA30">
        <v>91.63</v>
      </c>
      <c r="AB30">
        <v>834.66</v>
      </c>
      <c r="AC30">
        <f>VLOOKUP(B30,'[1]Collection - Assessorias'!$C:$AE,29,FALSE)</f>
        <v>7500</v>
      </c>
      <c r="AD30">
        <v>4.99</v>
      </c>
      <c r="AE30">
        <v>916.3</v>
      </c>
      <c r="AF30" s="2">
        <v>43252</v>
      </c>
      <c r="AG30">
        <v>146</v>
      </c>
      <c r="AH30">
        <v>146</v>
      </c>
      <c r="AI30">
        <v>12</v>
      </c>
      <c r="AJ30">
        <v>0</v>
      </c>
      <c r="AK30">
        <v>5</v>
      </c>
      <c r="AL30">
        <v>0</v>
      </c>
      <c r="AM30" s="2">
        <v>43290</v>
      </c>
      <c r="AN30" s="4" t="s">
        <v>675</v>
      </c>
      <c r="AO30" s="5">
        <v>9868.3870000000006</v>
      </c>
      <c r="AP30" s="4" t="s">
        <v>676</v>
      </c>
      <c r="AQ30" s="5">
        <v>1891.6877129815923</v>
      </c>
      <c r="AR30" s="5">
        <v>1243.2480560164161</v>
      </c>
      <c r="AS30" s="5">
        <v>885.59370696337749</v>
      </c>
      <c r="AT30" t="s">
        <v>548</v>
      </c>
    </row>
    <row r="31" spans="1:46" x14ac:dyDescent="0.25">
      <c r="A31" t="s">
        <v>549</v>
      </c>
      <c r="B31" t="s">
        <v>550</v>
      </c>
      <c r="C31" t="s">
        <v>551</v>
      </c>
      <c r="D31" t="s">
        <v>552</v>
      </c>
      <c r="E31" t="s">
        <v>553</v>
      </c>
      <c r="F31" t="s">
        <v>554</v>
      </c>
      <c r="G31">
        <v>69</v>
      </c>
      <c r="H31" t="s">
        <v>555</v>
      </c>
      <c r="I31" t="s">
        <v>556</v>
      </c>
      <c r="J31" t="s">
        <v>557</v>
      </c>
      <c r="L31" t="s">
        <v>558</v>
      </c>
      <c r="M31" t="s">
        <v>559</v>
      </c>
      <c r="N31" t="s">
        <v>560</v>
      </c>
      <c r="O31" t="s">
        <v>561</v>
      </c>
      <c r="P31" t="s">
        <v>553</v>
      </c>
      <c r="Q31" t="s">
        <v>554</v>
      </c>
      <c r="R31" t="s">
        <v>562</v>
      </c>
      <c r="S31" t="s">
        <v>563</v>
      </c>
      <c r="T31" t="s">
        <v>564</v>
      </c>
      <c r="V31" t="s">
        <v>565</v>
      </c>
      <c r="W31" t="s">
        <v>426</v>
      </c>
      <c r="X31">
        <v>3363.65</v>
      </c>
      <c r="Y31">
        <v>2060.62</v>
      </c>
      <c r="Z31">
        <v>341.06</v>
      </c>
      <c r="AA31">
        <v>48.03</v>
      </c>
      <c r="AB31">
        <v>913.94</v>
      </c>
      <c r="AC31">
        <f>VLOOKUP(B31,'[1]Collection - Assessorias'!$C:$AE,29,FALSE)</f>
        <v>2000</v>
      </c>
      <c r="AD31">
        <v>3.99</v>
      </c>
      <c r="AE31">
        <v>400.28</v>
      </c>
      <c r="AF31" s="2">
        <v>43126</v>
      </c>
      <c r="AG31">
        <v>272</v>
      </c>
      <c r="AH31">
        <v>272</v>
      </c>
      <c r="AI31">
        <v>6</v>
      </c>
      <c r="AJ31">
        <v>0</v>
      </c>
      <c r="AK31">
        <v>6</v>
      </c>
      <c r="AL31">
        <v>0</v>
      </c>
      <c r="AM31" s="2">
        <v>43180</v>
      </c>
      <c r="AN31" s="4" t="s">
        <v>675</v>
      </c>
      <c r="AO31" s="5">
        <v>2367.5740000000001</v>
      </c>
      <c r="AP31" s="4" t="s">
        <v>675</v>
      </c>
      <c r="AQ31" s="5">
        <v>434.17241969580488</v>
      </c>
      <c r="AR31" s="5" t="s">
        <v>677</v>
      </c>
      <c r="AS31" s="5" t="s">
        <v>677</v>
      </c>
    </row>
    <row r="32" spans="1:46" x14ac:dyDescent="0.25">
      <c r="A32" t="s">
        <v>566</v>
      </c>
      <c r="B32" t="s">
        <v>567</v>
      </c>
      <c r="C32" t="s">
        <v>568</v>
      </c>
      <c r="D32" t="s">
        <v>569</v>
      </c>
      <c r="E32" t="s">
        <v>570</v>
      </c>
      <c r="F32" t="s">
        <v>571</v>
      </c>
      <c r="G32">
        <v>11</v>
      </c>
      <c r="H32" t="s">
        <v>572</v>
      </c>
      <c r="I32" t="s">
        <v>573</v>
      </c>
      <c r="J32" t="s">
        <v>574</v>
      </c>
      <c r="L32" t="s">
        <v>575</v>
      </c>
      <c r="M32" t="s">
        <v>67</v>
      </c>
      <c r="N32" t="s">
        <v>68</v>
      </c>
      <c r="O32" t="s">
        <v>576</v>
      </c>
      <c r="P32" t="s">
        <v>570</v>
      </c>
      <c r="Q32" t="s">
        <v>571</v>
      </c>
      <c r="R32" t="s">
        <v>577</v>
      </c>
      <c r="S32" t="s">
        <v>578</v>
      </c>
      <c r="T32" t="s">
        <v>579</v>
      </c>
      <c r="U32" t="s">
        <v>580</v>
      </c>
      <c r="V32" t="s">
        <v>581</v>
      </c>
      <c r="W32" t="s">
        <v>582</v>
      </c>
      <c r="X32">
        <v>38866.75</v>
      </c>
      <c r="Y32">
        <v>29366.12</v>
      </c>
      <c r="Z32">
        <v>5491.03</v>
      </c>
      <c r="AA32">
        <v>456.48</v>
      </c>
      <c r="AB32">
        <v>3553.12</v>
      </c>
      <c r="AC32">
        <f>VLOOKUP(B32,'[1]Collection - Assessorias'!$C:$AE,29,FALSE)</f>
        <v>30000</v>
      </c>
      <c r="AD32">
        <v>3.49</v>
      </c>
      <c r="AE32">
        <v>3260.56</v>
      </c>
      <c r="AF32" s="2">
        <v>43210</v>
      </c>
      <c r="AG32">
        <v>0</v>
      </c>
      <c r="AH32">
        <v>188</v>
      </c>
      <c r="AI32">
        <v>12</v>
      </c>
      <c r="AJ32">
        <v>1</v>
      </c>
      <c r="AK32">
        <v>7</v>
      </c>
      <c r="AL32">
        <v>0</v>
      </c>
      <c r="AM32" s="2">
        <v>43242</v>
      </c>
      <c r="AN32" s="4" t="s">
        <v>675</v>
      </c>
      <c r="AO32" s="5">
        <v>34308.046999999999</v>
      </c>
      <c r="AP32" s="4" t="s">
        <v>675</v>
      </c>
      <c r="AQ32" s="5">
        <v>6219.359332205725</v>
      </c>
      <c r="AR32" s="5">
        <v>3984.1216554867665</v>
      </c>
      <c r="AS32" s="5">
        <v>2739.0328802031795</v>
      </c>
      <c r="AT32" t="s">
        <v>583</v>
      </c>
    </row>
    <row r="33" spans="1:46" x14ac:dyDescent="0.25">
      <c r="A33" t="s">
        <v>585</v>
      </c>
      <c r="B33" t="s">
        <v>586</v>
      </c>
      <c r="C33" t="s">
        <v>587</v>
      </c>
      <c r="D33" t="s">
        <v>588</v>
      </c>
      <c r="E33" t="s">
        <v>589</v>
      </c>
      <c r="F33" t="s">
        <v>590</v>
      </c>
      <c r="G33">
        <v>11</v>
      </c>
      <c r="H33" t="s">
        <v>591</v>
      </c>
      <c r="M33" t="s">
        <v>67</v>
      </c>
      <c r="N33" t="s">
        <v>68</v>
      </c>
      <c r="P33" t="s">
        <v>589</v>
      </c>
      <c r="Q33" t="s">
        <v>590</v>
      </c>
      <c r="R33" t="s">
        <v>592</v>
      </c>
      <c r="S33" t="s">
        <v>593</v>
      </c>
      <c r="T33" t="s">
        <v>594</v>
      </c>
      <c r="V33" t="s">
        <v>595</v>
      </c>
      <c r="W33" t="s">
        <v>596</v>
      </c>
      <c r="X33">
        <v>43491.43</v>
      </c>
      <c r="Y33">
        <v>21756.43</v>
      </c>
      <c r="Z33">
        <v>3618.77</v>
      </c>
      <c r="AA33">
        <v>507.5</v>
      </c>
      <c r="AB33">
        <v>17608.73</v>
      </c>
      <c r="AC33">
        <f>VLOOKUP(B33,'[1]Collection - Assessorias'!$C:$AE,29,FALSE)</f>
        <v>25000</v>
      </c>
      <c r="AD33">
        <v>2.99</v>
      </c>
      <c r="AE33">
        <v>2537.52</v>
      </c>
      <c r="AF33" s="2">
        <v>42863</v>
      </c>
      <c r="AG33">
        <v>0</v>
      </c>
      <c r="AH33">
        <v>535</v>
      </c>
      <c r="AI33">
        <v>12</v>
      </c>
      <c r="AJ33">
        <v>2</v>
      </c>
      <c r="AK33">
        <v>10</v>
      </c>
      <c r="AL33">
        <v>0</v>
      </c>
      <c r="AM33" s="2">
        <v>42975</v>
      </c>
      <c r="AN33" s="4" t="s">
        <v>675</v>
      </c>
      <c r="AO33" s="5">
        <v>25013.323</v>
      </c>
      <c r="AP33" s="4" t="s">
        <v>675</v>
      </c>
      <c r="AQ33" s="5">
        <v>4481.8590437214052</v>
      </c>
      <c r="AR33" s="5">
        <v>2845.7405977058647</v>
      </c>
      <c r="AS33" s="5">
        <v>1932.0418010715812</v>
      </c>
    </row>
    <row r="34" spans="1:46" x14ac:dyDescent="0.25">
      <c r="A34" t="s">
        <v>597</v>
      </c>
      <c r="B34" t="s">
        <v>598</v>
      </c>
      <c r="C34" t="s">
        <v>599</v>
      </c>
      <c r="D34" t="s">
        <v>600</v>
      </c>
      <c r="E34" t="s">
        <v>601</v>
      </c>
      <c r="F34" t="s">
        <v>602</v>
      </c>
      <c r="G34">
        <v>11</v>
      </c>
      <c r="H34" t="s">
        <v>603</v>
      </c>
      <c r="M34" t="s">
        <v>67</v>
      </c>
      <c r="N34" t="s">
        <v>68</v>
      </c>
      <c r="P34" t="s">
        <v>601</v>
      </c>
      <c r="Q34" t="s">
        <v>602</v>
      </c>
      <c r="R34" t="s">
        <v>604</v>
      </c>
      <c r="S34" t="s">
        <v>605</v>
      </c>
      <c r="T34" t="s">
        <v>606</v>
      </c>
      <c r="U34" t="s">
        <v>607</v>
      </c>
      <c r="V34" t="s">
        <v>608</v>
      </c>
      <c r="W34" t="s">
        <v>609</v>
      </c>
      <c r="X34">
        <v>26353.48</v>
      </c>
      <c r="Y34">
        <v>13717.91</v>
      </c>
      <c r="Z34">
        <v>2768.39</v>
      </c>
      <c r="AA34">
        <v>329.73</v>
      </c>
      <c r="AB34">
        <v>9537.4500000000007</v>
      </c>
      <c r="AC34">
        <f>VLOOKUP(B34,'[1]Collection - Assessorias'!$C:$AE,29,FALSE)</f>
        <v>15000</v>
      </c>
      <c r="AD34">
        <v>3.49</v>
      </c>
      <c r="AE34">
        <v>1648.63</v>
      </c>
      <c r="AF34" s="2">
        <v>42955</v>
      </c>
      <c r="AG34">
        <v>0</v>
      </c>
      <c r="AH34">
        <v>443</v>
      </c>
      <c r="AI34">
        <v>12</v>
      </c>
      <c r="AJ34">
        <v>2</v>
      </c>
      <c r="AK34">
        <v>10</v>
      </c>
      <c r="AL34">
        <v>0</v>
      </c>
      <c r="AM34" s="2">
        <v>43024</v>
      </c>
      <c r="AN34" s="4" t="s">
        <v>675</v>
      </c>
      <c r="AO34" s="5">
        <v>16209.460999999999</v>
      </c>
      <c r="AP34" s="4" t="s">
        <v>675</v>
      </c>
      <c r="AQ34" s="5">
        <v>2938.4494704806348</v>
      </c>
      <c r="AR34" s="5">
        <v>1882.3707625755608</v>
      </c>
      <c r="AS34" s="5">
        <v>1294.1059177565869</v>
      </c>
    </row>
    <row r="35" spans="1:46" x14ac:dyDescent="0.25">
      <c r="A35" t="s">
        <v>610</v>
      </c>
      <c r="B35" t="s">
        <v>611</v>
      </c>
      <c r="C35" t="s">
        <v>612</v>
      </c>
      <c r="E35" t="s">
        <v>613</v>
      </c>
      <c r="F35" t="s">
        <v>614</v>
      </c>
      <c r="G35">
        <v>11</v>
      </c>
      <c r="H35" t="s">
        <v>615</v>
      </c>
      <c r="M35" t="s">
        <v>67</v>
      </c>
      <c r="N35" t="s">
        <v>616</v>
      </c>
      <c r="P35" t="s">
        <v>613</v>
      </c>
      <c r="Q35" t="s">
        <v>614</v>
      </c>
      <c r="R35" t="s">
        <v>617</v>
      </c>
      <c r="S35" t="s">
        <v>618</v>
      </c>
      <c r="T35" t="s">
        <v>246</v>
      </c>
      <c r="U35" t="s">
        <v>619</v>
      </c>
      <c r="V35" t="s">
        <v>620</v>
      </c>
      <c r="W35" t="s">
        <v>621</v>
      </c>
      <c r="X35">
        <v>33660.71</v>
      </c>
      <c r="Y35">
        <v>23250.44</v>
      </c>
      <c r="Z35">
        <v>2663.8</v>
      </c>
      <c r="AA35">
        <v>518.28</v>
      </c>
      <c r="AB35">
        <v>7228.19</v>
      </c>
      <c r="AC35">
        <f>VLOOKUP(B35,'[1]Collection - Assessorias'!$C:$AE,29,FALSE)</f>
        <v>40000</v>
      </c>
      <c r="AD35">
        <v>3.19</v>
      </c>
      <c r="AE35">
        <v>4319.04</v>
      </c>
      <c r="AF35" s="2">
        <v>43145</v>
      </c>
      <c r="AG35">
        <v>0</v>
      </c>
      <c r="AH35">
        <v>253</v>
      </c>
      <c r="AI35">
        <v>12</v>
      </c>
      <c r="AJ35">
        <v>6</v>
      </c>
      <c r="AK35">
        <v>6</v>
      </c>
      <c r="AL35">
        <v>0</v>
      </c>
      <c r="AM35" s="2">
        <v>43181</v>
      </c>
      <c r="AN35" s="4" t="s">
        <v>675</v>
      </c>
      <c r="AO35" s="5">
        <v>25647.86</v>
      </c>
      <c r="AP35" s="4" t="s">
        <v>675</v>
      </c>
      <c r="AQ35" s="5">
        <v>4617.1031892002084</v>
      </c>
      <c r="AR35" s="5">
        <v>2942.085863788207</v>
      </c>
      <c r="AS35" s="5">
        <v>2007.5793134238588</v>
      </c>
    </row>
    <row r="36" spans="1:46" x14ac:dyDescent="0.25">
      <c r="A36" t="s">
        <v>622</v>
      </c>
      <c r="B36" t="s">
        <v>623</v>
      </c>
      <c r="C36" t="s">
        <v>624</v>
      </c>
      <c r="D36" t="s">
        <v>625</v>
      </c>
      <c r="E36" t="s">
        <v>626</v>
      </c>
      <c r="F36" t="s">
        <v>627</v>
      </c>
      <c r="G36">
        <v>11</v>
      </c>
      <c r="H36" t="s">
        <v>628</v>
      </c>
      <c r="M36" t="s">
        <v>67</v>
      </c>
      <c r="N36" t="s">
        <v>68</v>
      </c>
      <c r="P36" t="s">
        <v>629</v>
      </c>
      <c r="Q36" t="s">
        <v>630</v>
      </c>
      <c r="R36" t="s">
        <v>631</v>
      </c>
      <c r="S36" t="s">
        <v>632</v>
      </c>
      <c r="T36" t="s">
        <v>633</v>
      </c>
      <c r="V36" t="s">
        <v>634</v>
      </c>
      <c r="W36" t="s">
        <v>635</v>
      </c>
      <c r="X36">
        <v>33791</v>
      </c>
      <c r="Y36">
        <v>20897.3</v>
      </c>
      <c r="Z36">
        <v>5956.28</v>
      </c>
      <c r="AA36">
        <v>435.15</v>
      </c>
      <c r="AB36">
        <v>6502.27</v>
      </c>
      <c r="AC36">
        <f>VLOOKUP(B36,'[1]Collection - Assessorias'!$C:$AE,29,FALSE)</f>
        <v>25000</v>
      </c>
      <c r="AD36">
        <v>3.49</v>
      </c>
      <c r="AE36">
        <v>1813.12</v>
      </c>
      <c r="AF36" s="2">
        <v>43061</v>
      </c>
      <c r="AG36">
        <v>0</v>
      </c>
      <c r="AH36">
        <v>337</v>
      </c>
      <c r="AI36">
        <v>20</v>
      </c>
      <c r="AJ36">
        <v>5</v>
      </c>
      <c r="AK36">
        <v>12</v>
      </c>
      <c r="AL36">
        <v>2</v>
      </c>
      <c r="AM36" s="2">
        <v>43146</v>
      </c>
      <c r="AN36" s="4" t="s">
        <v>675</v>
      </c>
      <c r="AO36" s="5">
        <v>26257.951999999997</v>
      </c>
      <c r="AP36" s="4" t="s">
        <v>675</v>
      </c>
      <c r="AQ36" s="5">
        <v>4760.0389149463963</v>
      </c>
      <c r="AR36" s="5">
        <v>3049.2809804047442</v>
      </c>
      <c r="AS36" s="5">
        <v>2096.3418260094149</v>
      </c>
      <c r="AT36" t="s">
        <v>636</v>
      </c>
    </row>
    <row r="37" spans="1:46" x14ac:dyDescent="0.25">
      <c r="A37" t="s">
        <v>637</v>
      </c>
      <c r="B37" t="s">
        <v>638</v>
      </c>
      <c r="C37" t="s">
        <v>639</v>
      </c>
      <c r="D37" t="s">
        <v>640</v>
      </c>
      <c r="E37" t="s">
        <v>641</v>
      </c>
      <c r="F37" t="s">
        <v>642</v>
      </c>
      <c r="G37">
        <v>11</v>
      </c>
      <c r="H37" t="s">
        <v>643</v>
      </c>
      <c r="I37" t="s">
        <v>644</v>
      </c>
      <c r="J37" t="s">
        <v>584</v>
      </c>
      <c r="L37" t="s">
        <v>645</v>
      </c>
      <c r="M37" t="s">
        <v>67</v>
      </c>
      <c r="N37" t="s">
        <v>68</v>
      </c>
      <c r="O37" t="s">
        <v>646</v>
      </c>
      <c r="P37" t="s">
        <v>641</v>
      </c>
      <c r="Q37" t="s">
        <v>642</v>
      </c>
      <c r="R37" t="s">
        <v>647</v>
      </c>
      <c r="S37" t="s">
        <v>648</v>
      </c>
      <c r="T37" t="s">
        <v>649</v>
      </c>
      <c r="V37" t="s">
        <v>650</v>
      </c>
      <c r="W37" t="s">
        <v>651</v>
      </c>
      <c r="X37">
        <v>44579.19</v>
      </c>
      <c r="Y37">
        <v>27635.58</v>
      </c>
      <c r="Z37">
        <v>8183.75</v>
      </c>
      <c r="AA37">
        <v>548</v>
      </c>
      <c r="AB37">
        <v>8211.86</v>
      </c>
      <c r="AC37">
        <f>VLOOKUP(B37,'[1]Collection - Assessorias'!$C:$AE,29,FALSE)</f>
        <v>27000</v>
      </c>
      <c r="AD37">
        <v>3.49</v>
      </c>
      <c r="AE37">
        <v>2283.33</v>
      </c>
      <c r="AF37" s="2">
        <v>43060</v>
      </c>
      <c r="AG37">
        <v>0</v>
      </c>
      <c r="AH37">
        <v>338</v>
      </c>
      <c r="AI37">
        <v>18</v>
      </c>
      <c r="AJ37">
        <v>2</v>
      </c>
      <c r="AK37">
        <v>12</v>
      </c>
      <c r="AL37">
        <v>0</v>
      </c>
      <c r="AM37" s="2">
        <v>43111</v>
      </c>
      <c r="AN37" s="4" t="s">
        <v>675</v>
      </c>
      <c r="AO37" s="5">
        <v>35000.955000000002</v>
      </c>
      <c r="AP37" s="4" t="s">
        <v>675</v>
      </c>
      <c r="AQ37" s="5">
        <v>6344.9696252124941</v>
      </c>
      <c r="AR37" s="5">
        <v>4064.5876105456496</v>
      </c>
      <c r="AS37" s="5">
        <v>2794.3521991651664</v>
      </c>
    </row>
    <row r="38" spans="1:46" x14ac:dyDescent="0.25">
      <c r="A38" t="s">
        <v>652</v>
      </c>
      <c r="B38" t="s">
        <v>653</v>
      </c>
      <c r="C38" t="s">
        <v>654</v>
      </c>
      <c r="D38" t="s">
        <v>655</v>
      </c>
      <c r="E38" t="s">
        <v>656</v>
      </c>
      <c r="F38" t="s">
        <v>657</v>
      </c>
      <c r="G38">
        <v>87</v>
      </c>
      <c r="H38" t="s">
        <v>658</v>
      </c>
      <c r="I38" t="s">
        <v>659</v>
      </c>
      <c r="J38" t="s">
        <v>660</v>
      </c>
      <c r="K38" t="s">
        <v>419</v>
      </c>
      <c r="L38" t="s">
        <v>661</v>
      </c>
      <c r="M38" t="s">
        <v>662</v>
      </c>
      <c r="N38" t="s">
        <v>663</v>
      </c>
      <c r="O38" t="s">
        <v>664</v>
      </c>
      <c r="P38" t="s">
        <v>656</v>
      </c>
      <c r="Q38" t="s">
        <v>657</v>
      </c>
      <c r="R38" t="s">
        <v>665</v>
      </c>
      <c r="S38" t="s">
        <v>666</v>
      </c>
      <c r="T38" t="s">
        <v>198</v>
      </c>
      <c r="U38" t="s">
        <v>667</v>
      </c>
      <c r="V38" t="s">
        <v>668</v>
      </c>
      <c r="W38" t="s">
        <v>111</v>
      </c>
      <c r="X38">
        <v>43390.86</v>
      </c>
      <c r="Y38">
        <v>31311.69</v>
      </c>
      <c r="Z38">
        <v>5658.8</v>
      </c>
      <c r="AA38">
        <v>658.52</v>
      </c>
      <c r="AB38">
        <v>5761.85</v>
      </c>
      <c r="AC38">
        <f>VLOOKUP(B38,'[1]Collection - Assessorias'!$C:$AE,29,FALSE)</f>
        <v>30000</v>
      </c>
      <c r="AD38">
        <v>2.99</v>
      </c>
      <c r="AE38">
        <v>4115.76</v>
      </c>
      <c r="AF38" s="2">
        <v>43171</v>
      </c>
      <c r="AG38">
        <v>227</v>
      </c>
      <c r="AH38">
        <v>227</v>
      </c>
      <c r="AI38">
        <v>9</v>
      </c>
      <c r="AJ38">
        <v>0</v>
      </c>
      <c r="AK38">
        <v>8</v>
      </c>
      <c r="AL38">
        <v>0</v>
      </c>
      <c r="AM38" s="2">
        <v>43201</v>
      </c>
      <c r="AN38" s="4" t="s">
        <v>675</v>
      </c>
      <c r="AO38" s="5">
        <v>36404.61</v>
      </c>
      <c r="AP38" s="4" t="s">
        <v>675</v>
      </c>
      <c r="AQ38" s="5">
        <v>6522.9370188699331</v>
      </c>
      <c r="AR38" s="5">
        <v>4141.7158616089873</v>
      </c>
      <c r="AS38" s="5">
        <v>2811.9106074674082</v>
      </c>
    </row>
  </sheetData>
  <autoFilter ref="A1:AT38" xr:uid="{99DCBEDD-C943-4241-A1EE-97230B668B3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Collection - Assessorias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Louise Sampaio</cp:lastModifiedBy>
  <dcterms:created xsi:type="dcterms:W3CDTF">2018-10-25T17:23:05Z</dcterms:created>
  <dcterms:modified xsi:type="dcterms:W3CDTF">2018-10-31T21:07:02Z</dcterms:modified>
</cp:coreProperties>
</file>